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Evidencia Estadística" sheetId="2" r:id="rId1"/>
  </sheets>
  <calcPr calcId="145621"/>
</workbook>
</file>

<file path=xl/calcChain.xml><?xml version="1.0" encoding="utf-8"?>
<calcChain xmlns="http://schemas.openxmlformats.org/spreadsheetml/2006/main">
  <c r="AF49" i="2" l="1"/>
  <c r="AG49" i="2"/>
  <c r="AH49" i="2"/>
  <c r="AI49" i="2"/>
  <c r="AJ49" i="2"/>
  <c r="AF50" i="2"/>
  <c r="AG50" i="2"/>
  <c r="AH50" i="2"/>
  <c r="AI50" i="2"/>
  <c r="AJ50" i="2"/>
  <c r="AF51" i="2"/>
  <c r="AG51" i="2"/>
  <c r="AH51" i="2"/>
  <c r="AI51" i="2"/>
  <c r="AJ51" i="2"/>
  <c r="AF52" i="2"/>
  <c r="AG52" i="2"/>
  <c r="AH52" i="2"/>
  <c r="AI52" i="2"/>
  <c r="AJ52" i="2"/>
  <c r="AF53" i="2"/>
  <c r="AG53" i="2"/>
  <c r="AH53" i="2"/>
  <c r="AI53" i="2"/>
  <c r="AJ53" i="2"/>
  <c r="AF54" i="2"/>
  <c r="AG54" i="2"/>
  <c r="AH54" i="2"/>
  <c r="AI54" i="2"/>
  <c r="AJ54" i="2"/>
  <c r="AF55" i="2"/>
  <c r="AG55" i="2"/>
  <c r="AH55" i="2"/>
  <c r="AI55" i="2"/>
  <c r="AJ55" i="2"/>
  <c r="AF56" i="2"/>
  <c r="AG56" i="2"/>
  <c r="AH56" i="2"/>
  <c r="AI56" i="2"/>
  <c r="AJ56" i="2"/>
  <c r="AF57" i="2"/>
  <c r="AG57" i="2"/>
  <c r="AH57" i="2"/>
  <c r="AI57" i="2"/>
  <c r="AJ57" i="2"/>
  <c r="AF58" i="2"/>
  <c r="AG58" i="2"/>
  <c r="AH58" i="2"/>
  <c r="AI58" i="2"/>
  <c r="AJ58" i="2"/>
  <c r="AF59" i="2"/>
  <c r="AG59" i="2"/>
  <c r="AH59" i="2"/>
  <c r="AI59" i="2"/>
  <c r="AJ59" i="2"/>
  <c r="AF60" i="2"/>
  <c r="AG60" i="2"/>
  <c r="AH60" i="2"/>
  <c r="AI60" i="2"/>
  <c r="AJ60" i="2"/>
  <c r="AF61" i="2"/>
  <c r="AG61" i="2"/>
  <c r="AH61" i="2"/>
  <c r="AI61" i="2"/>
  <c r="AJ61" i="2"/>
  <c r="AF62" i="2"/>
  <c r="AG62" i="2"/>
  <c r="AH62" i="2"/>
  <c r="AI62" i="2"/>
  <c r="AJ62" i="2"/>
  <c r="AF63" i="2"/>
  <c r="AG63" i="2"/>
  <c r="AH63" i="2"/>
  <c r="AI63" i="2"/>
  <c r="AJ63" i="2"/>
  <c r="AF64" i="2"/>
  <c r="AG64" i="2"/>
  <c r="AH64" i="2"/>
  <c r="AI64" i="2"/>
  <c r="AJ64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49" i="2"/>
  <c r="L49" i="2"/>
  <c r="M49" i="2"/>
  <c r="N49" i="2"/>
  <c r="O49" i="2"/>
  <c r="P49" i="2"/>
  <c r="L50" i="2"/>
  <c r="M50" i="2"/>
  <c r="N50" i="2"/>
  <c r="O50" i="2"/>
  <c r="P50" i="2"/>
  <c r="L51" i="2"/>
  <c r="M51" i="2"/>
  <c r="N51" i="2"/>
  <c r="O51" i="2"/>
  <c r="P51" i="2"/>
  <c r="L52" i="2"/>
  <c r="M52" i="2"/>
  <c r="N52" i="2"/>
  <c r="O52" i="2"/>
  <c r="P52" i="2"/>
  <c r="L53" i="2"/>
  <c r="M53" i="2"/>
  <c r="N53" i="2"/>
  <c r="O53" i="2"/>
  <c r="P53" i="2"/>
  <c r="L54" i="2"/>
  <c r="M54" i="2"/>
  <c r="N54" i="2"/>
  <c r="O54" i="2"/>
  <c r="P54" i="2"/>
  <c r="L55" i="2"/>
  <c r="M55" i="2"/>
  <c r="N55" i="2"/>
  <c r="O55" i="2"/>
  <c r="P55" i="2"/>
  <c r="L56" i="2"/>
  <c r="M56" i="2"/>
  <c r="N56" i="2"/>
  <c r="O56" i="2"/>
  <c r="P56" i="2"/>
  <c r="L57" i="2"/>
  <c r="M57" i="2"/>
  <c r="N57" i="2"/>
  <c r="O57" i="2"/>
  <c r="P57" i="2"/>
  <c r="L58" i="2"/>
  <c r="M58" i="2"/>
  <c r="N58" i="2"/>
  <c r="O58" i="2"/>
  <c r="P58" i="2"/>
  <c r="L59" i="2"/>
  <c r="M59" i="2"/>
  <c r="N59" i="2"/>
  <c r="O59" i="2"/>
  <c r="P59" i="2"/>
  <c r="L60" i="2"/>
  <c r="M60" i="2"/>
  <c r="N60" i="2"/>
  <c r="O60" i="2"/>
  <c r="P60" i="2"/>
  <c r="L61" i="2"/>
  <c r="M61" i="2"/>
  <c r="N61" i="2"/>
  <c r="O61" i="2"/>
  <c r="P61" i="2"/>
  <c r="L62" i="2"/>
  <c r="M62" i="2"/>
  <c r="N62" i="2"/>
  <c r="O62" i="2"/>
  <c r="P62" i="2"/>
  <c r="L63" i="2"/>
  <c r="M63" i="2"/>
  <c r="N63" i="2"/>
  <c r="O63" i="2"/>
  <c r="P63" i="2"/>
  <c r="L64" i="2"/>
  <c r="M64" i="2"/>
  <c r="N64" i="2"/>
  <c r="O64" i="2"/>
  <c r="P64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49" i="2"/>
  <c r="K65" i="2" l="1"/>
  <c r="AE65" i="2"/>
  <c r="O65" i="2"/>
  <c r="M65" i="2"/>
  <c r="AI65" i="2"/>
  <c r="AG65" i="2"/>
  <c r="P65" i="2"/>
  <c r="N65" i="2"/>
  <c r="L65" i="2"/>
  <c r="AJ65" i="2"/>
  <c r="AH65" i="2"/>
  <c r="AF65" i="2"/>
</calcChain>
</file>

<file path=xl/sharedStrings.xml><?xml version="1.0" encoding="utf-8"?>
<sst xmlns="http://schemas.openxmlformats.org/spreadsheetml/2006/main" count="70" uniqueCount="17">
  <si>
    <t>TIN</t>
  </si>
  <si>
    <t>TCR</t>
  </si>
  <si>
    <t>INPC</t>
  </si>
  <si>
    <t>Años</t>
  </si>
  <si>
    <t>Brasil</t>
  </si>
  <si>
    <t>Chile</t>
  </si>
  <si>
    <t>Colombia</t>
  </si>
  <si>
    <t>Guatemala</t>
  </si>
  <si>
    <t>México</t>
  </si>
  <si>
    <t>Pérú</t>
  </si>
  <si>
    <t>INPC/TIN</t>
  </si>
  <si>
    <t>Perú</t>
  </si>
  <si>
    <t>Promedio</t>
  </si>
  <si>
    <r>
      <t xml:space="preserve">Tasas de crecimiento del </t>
    </r>
    <r>
      <rPr>
        <b/>
        <sz val="10"/>
        <rFont val="Calibri"/>
        <family val="2"/>
        <scheme val="minor"/>
      </rPr>
      <t>PIB</t>
    </r>
    <r>
      <rPr>
        <b/>
        <sz val="11"/>
        <rFont val="Calibri"/>
        <family val="2"/>
        <scheme val="minor"/>
      </rPr>
      <t xml:space="preserve"> (precios corrientes)</t>
    </r>
  </si>
  <si>
    <r>
      <t>PIB</t>
    </r>
    <r>
      <rPr>
        <b/>
        <sz val="11"/>
        <rFont val="Calibri"/>
        <family val="2"/>
        <scheme val="minor"/>
      </rPr>
      <t xml:space="preserve"> (precios corrientes)</t>
    </r>
  </si>
  <si>
    <r>
      <rPr>
        <b/>
        <sz val="10"/>
        <rFont val="Calibri"/>
        <family val="2"/>
        <scheme val="minor"/>
      </rPr>
      <t>PIB</t>
    </r>
    <r>
      <rPr>
        <b/>
        <sz val="11"/>
        <rFont val="Calibri"/>
        <family val="2"/>
        <scheme val="minor"/>
      </rPr>
      <t xml:space="preserve"> (precios constantes)</t>
    </r>
  </si>
  <si>
    <r>
      <t xml:space="preserve">Tasas de crecimiento del </t>
    </r>
    <r>
      <rPr>
        <b/>
        <sz val="10"/>
        <rFont val="Calibri"/>
        <family val="2"/>
        <scheme val="minor"/>
      </rPr>
      <t>PIB</t>
    </r>
    <r>
      <rPr>
        <b/>
        <sz val="11"/>
        <rFont val="Calibri"/>
        <family val="2"/>
        <scheme val="minor"/>
      </rPr>
      <t xml:space="preserve"> (precios constantes)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</si>
</sst>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38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82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7" fillId="2" borderId="0" applyNumberFormat="0" applyBorder="0" applyAlignment="0" applyProtection="0"/>
    <xf numFmtId="0" fontId="8" fillId="6" borderId="3" applyNumberFormat="0" applyAlignment="0" applyProtection="0"/>
    <xf numFmtId="0" fontId="9" fillId="7" borderId="6" applyNumberFormat="0" applyAlignment="0" applyProtection="0"/>
    <xf numFmtId="0" fontId="10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12" fillId="5" borderId="3" applyNumberFormat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5" fillId="8" borderId="7" applyNumberFormat="0" applyFont="0" applyAlignment="0" applyProtection="0"/>
    <xf numFmtId="0" fontId="15" fillId="6" borderId="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" applyNumberFormat="0" applyFill="0" applyAlignment="0" applyProtection="0"/>
    <xf numFmtId="0" fontId="11" fillId="0" borderId="2" applyNumberFormat="0" applyFill="0" applyAlignment="0" applyProtection="0"/>
    <xf numFmtId="0" fontId="19" fillId="0" borderId="8" applyNumberFormat="0" applyFill="0" applyAlignment="0" applyProtection="0"/>
    <xf numFmtId="0" fontId="22" fillId="0" borderId="10" applyNumberFormat="0" applyFill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4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3" applyNumberFormat="0" applyAlignment="0" applyProtection="0"/>
    <xf numFmtId="0" fontId="29" fillId="6" borderId="4" applyNumberFormat="0" applyAlignment="0" applyProtection="0"/>
    <xf numFmtId="0" fontId="30" fillId="6" borderId="3" applyNumberFormat="0" applyAlignment="0" applyProtection="0"/>
    <xf numFmtId="0" fontId="31" fillId="0" borderId="5" applyNumberFormat="0" applyFill="0" applyAlignment="0" applyProtection="0"/>
    <xf numFmtId="0" fontId="32" fillId="7" borderId="6" applyNumberFormat="0" applyAlignment="0" applyProtection="0"/>
    <xf numFmtId="0" fontId="33" fillId="0" borderId="0" applyNumberFormat="0" applyFill="0" applyBorder="0" applyAlignment="0" applyProtection="0"/>
    <xf numFmtId="0" fontId="21" fillId="8" borderId="7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6" fillId="32" borderId="0" applyNumberFormat="0" applyBorder="0" applyAlignment="0" applyProtection="0"/>
  </cellStyleXfs>
  <cellXfs count="22">
    <xf numFmtId="0" fontId="0" fillId="0" borderId="0" xfId="0"/>
    <xf numFmtId="0" fontId="0" fillId="0" borderId="0" xfId="0"/>
    <xf numFmtId="0" fontId="0" fillId="0" borderId="0" xfId="0"/>
    <xf numFmtId="2" fontId="3" fillId="33" borderId="9" xfId="0" applyNumberFormat="1" applyFont="1" applyFill="1" applyBorder="1" applyAlignment="1" applyProtection="1">
      <alignment horizontal="center" vertical="center" wrapText="1" shrinkToFit="1"/>
    </xf>
    <xf numFmtId="2" fontId="20" fillId="33" borderId="9" xfId="0" applyNumberFormat="1" applyFont="1" applyFill="1" applyBorder="1" applyAlignment="1" applyProtection="1">
      <alignment horizontal="center" vertical="center" wrapText="1" shrinkToFit="1"/>
    </xf>
    <xf numFmtId="2" fontId="2" fillId="33" borderId="9" xfId="0" applyNumberFormat="1" applyFont="1" applyFill="1" applyBorder="1" applyAlignment="1" applyProtection="1">
      <alignment horizontal="center" vertical="center" wrapText="1" shrinkToFit="1"/>
    </xf>
    <xf numFmtId="0" fontId="37" fillId="0" borderId="0" xfId="0" applyNumberFormat="1" applyFont="1" applyFill="1" applyBorder="1" applyAlignment="1" applyProtection="1">
      <alignment horizontal="left"/>
    </xf>
    <xf numFmtId="0" fontId="0" fillId="0" borderId="0" xfId="0"/>
    <xf numFmtId="0" fontId="0" fillId="0" borderId="0" xfId="0"/>
    <xf numFmtId="2" fontId="3" fillId="0" borderId="9" xfId="0" applyNumberFormat="1" applyFont="1" applyFill="1" applyBorder="1" applyAlignment="1" applyProtection="1">
      <alignment horizontal="center" vertical="center" wrapText="1" shrinkToFit="1"/>
    </xf>
    <xf numFmtId="176" fontId="3" fillId="0" borderId="9" xfId="0" applyNumberFormat="1" applyFont="1" applyFill="1" applyBorder="1" applyAlignment="1" applyProtection="1">
      <alignment horizontal="center" vertical="center" wrapText="1" shrinkToFit="1"/>
    </xf>
    <xf numFmtId="2" fontId="3" fillId="0" borderId="9" xfId="0" applyNumberFormat="1" applyFont="1" applyFill="1" applyBorder="1" applyAlignment="1">
      <alignment horizontal="center" vertical="center" wrapText="1" shrinkToFit="1"/>
    </xf>
    <xf numFmtId="2" fontId="2" fillId="0" borderId="9" xfId="0" applyNumberFormat="1" applyFont="1" applyFill="1" applyBorder="1" applyAlignment="1" applyProtection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0" fontId="20" fillId="33" borderId="9" xfId="0" applyFont="1" applyFill="1" applyBorder="1" applyAlignment="1">
      <alignment horizontal="center" vertical="center" wrapText="1" shrinkToFit="1"/>
    </xf>
    <xf numFmtId="0" fontId="2" fillId="33" borderId="9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20" fillId="0" borderId="9" xfId="0" applyFont="1" applyFill="1" applyBorder="1" applyAlignment="1">
      <alignment horizontal="center" vertical="center" wrapText="1" shrinkToFit="1"/>
    </xf>
    <xf numFmtId="0" fontId="20" fillId="33" borderId="9" xfId="0" applyFont="1" applyFill="1" applyBorder="1" applyAlignment="1">
      <alignment horizontal="center" vertical="center" wrapText="1" shrinkToFit="1"/>
    </xf>
    <xf numFmtId="0" fontId="2" fillId="33" borderId="9" xfId="0" applyFont="1" applyFill="1" applyBorder="1" applyAlignment="1">
      <alignment horizontal="center" vertical="center" wrapText="1" shrinkToFit="1"/>
    </xf>
    <xf numFmtId="0" fontId="3" fillId="33" borderId="9" xfId="0" applyFont="1" applyFill="1" applyBorder="1" applyAlignment="1">
      <alignment horizontal="center" vertical="center" wrapText="1" shrinkToFit="1"/>
    </xf>
  </cellXfs>
  <cellStyles count="82">
    <cellStyle name="20% - Énfasis1" xfId="59" builtinId="30" customBuiltin="1"/>
    <cellStyle name="20% - Énfasis1 2" xfId="3"/>
    <cellStyle name="20% - Énfasis2" xfId="63" builtinId="34" customBuiltin="1"/>
    <cellStyle name="20% - Énfasis2 2" xfId="4"/>
    <cellStyle name="20% - Énfasis3" xfId="67" builtinId="38" customBuiltin="1"/>
    <cellStyle name="20% - Énfasis3 2" xfId="5"/>
    <cellStyle name="20% - Énfasis4" xfId="71" builtinId="42" customBuiltin="1"/>
    <cellStyle name="20% - Énfasis4 2" xfId="6"/>
    <cellStyle name="20% - Énfasis5" xfId="75" builtinId="46" customBuiltin="1"/>
    <cellStyle name="20% - Énfasis5 2" xfId="7"/>
    <cellStyle name="20% - Énfasis6" xfId="79" builtinId="50" customBuiltin="1"/>
    <cellStyle name="20% - Énfasis6 2" xfId="8"/>
    <cellStyle name="40% - Énfasis1" xfId="60" builtinId="31" customBuiltin="1"/>
    <cellStyle name="40% - Énfasis1 2" xfId="9"/>
    <cellStyle name="40% - Énfasis2" xfId="64" builtinId="35" customBuiltin="1"/>
    <cellStyle name="40% - Énfasis2 2" xfId="10"/>
    <cellStyle name="40% - Énfasis3" xfId="68" builtinId="39" customBuiltin="1"/>
    <cellStyle name="40% - Énfasis3 2" xfId="11"/>
    <cellStyle name="40% - Énfasis4" xfId="72" builtinId="43" customBuiltin="1"/>
    <cellStyle name="40% - Énfasis4 2" xfId="12"/>
    <cellStyle name="40% - Énfasis5" xfId="76" builtinId="47" customBuiltin="1"/>
    <cellStyle name="40% - Énfasis5 2" xfId="13"/>
    <cellStyle name="40% - Énfasis6" xfId="80" builtinId="51" customBuiltin="1"/>
    <cellStyle name="40% - Énfasis6 2" xfId="14"/>
    <cellStyle name="60% - Énfasis1" xfId="61" builtinId="32" customBuiltin="1"/>
    <cellStyle name="60% - Énfasis1 2" xfId="15"/>
    <cellStyle name="60% - Énfasis2" xfId="65" builtinId="36" customBuiltin="1"/>
    <cellStyle name="60% - Énfasis2 2" xfId="16"/>
    <cellStyle name="60% - Énfasis3" xfId="69" builtinId="40" customBuiltin="1"/>
    <cellStyle name="60% - Énfasis3 2" xfId="17"/>
    <cellStyle name="60% - Énfasis4" xfId="73" builtinId="44" customBuiltin="1"/>
    <cellStyle name="60% - Énfasis4 2" xfId="18"/>
    <cellStyle name="60% - Énfasis5" xfId="77" builtinId="48" customBuiltin="1"/>
    <cellStyle name="60% - Énfasis5 2" xfId="19"/>
    <cellStyle name="60% - Énfasis6" xfId="81" builtinId="52" customBuiltin="1"/>
    <cellStyle name="60% - Énfasis6 2" xfId="20"/>
    <cellStyle name="Buena" xfId="46" builtinId="26" customBuiltin="1"/>
    <cellStyle name="Buena 2" xfId="21"/>
    <cellStyle name="Cálculo" xfId="51" builtinId="22" customBuiltin="1"/>
    <cellStyle name="Cálculo 2" xfId="22"/>
    <cellStyle name="Celda de comprobación" xfId="53" builtinId="23" customBuiltin="1"/>
    <cellStyle name="Celda de comprobación 2" xfId="23"/>
    <cellStyle name="Celda vinculada" xfId="52" builtinId="24" customBuiltin="1"/>
    <cellStyle name="Celda vinculada 2" xfId="24"/>
    <cellStyle name="Encabezado 4" xfId="45" builtinId="19" customBuiltin="1"/>
    <cellStyle name="Encabezado 4 2" xfId="25"/>
    <cellStyle name="Énfasis1" xfId="58" builtinId="29" customBuiltin="1"/>
    <cellStyle name="Énfasis1 2" xfId="26"/>
    <cellStyle name="Énfasis2" xfId="62" builtinId="33" customBuiltin="1"/>
    <cellStyle name="Énfasis2 2" xfId="27"/>
    <cellStyle name="Énfasis3" xfId="66" builtinId="37" customBuiltin="1"/>
    <cellStyle name="Énfasis3 2" xfId="28"/>
    <cellStyle name="Énfasis4" xfId="70" builtinId="41" customBuiltin="1"/>
    <cellStyle name="Énfasis4 2" xfId="29"/>
    <cellStyle name="Énfasis5" xfId="74" builtinId="45" customBuiltin="1"/>
    <cellStyle name="Énfasis5 2" xfId="30"/>
    <cellStyle name="Énfasis6" xfId="78" builtinId="49" customBuiltin="1"/>
    <cellStyle name="Énfasis6 2" xfId="31"/>
    <cellStyle name="Entrada" xfId="49" builtinId="20" customBuiltin="1"/>
    <cellStyle name="Entrada 2" xfId="32"/>
    <cellStyle name="Incorrecto" xfId="47" builtinId="27" customBuiltin="1"/>
    <cellStyle name="Incorrecto 2" xfId="33"/>
    <cellStyle name="Neutral" xfId="48" builtinId="28" customBuiltin="1"/>
    <cellStyle name="Neutral 2" xfId="34"/>
    <cellStyle name="Normal" xfId="0" builtinId="0"/>
    <cellStyle name="Normal 2" xfId="2"/>
    <cellStyle name="Notas" xfId="55" builtinId="10" customBuiltin="1"/>
    <cellStyle name="Notas 2" xfId="35"/>
    <cellStyle name="Salida" xfId="50" builtinId="21" customBuiltin="1"/>
    <cellStyle name="Salida 2" xfId="36"/>
    <cellStyle name="Texto de advertencia" xfId="54" builtinId="11" customBuiltin="1"/>
    <cellStyle name="Texto de advertencia 2" xfId="37"/>
    <cellStyle name="Texto explicativo" xfId="56" builtinId="53" customBuiltin="1"/>
    <cellStyle name="Texto explicativo 2" xfId="38"/>
    <cellStyle name="Título" xfId="1" builtinId="15" customBuiltin="1"/>
    <cellStyle name="Título 1" xfId="42" builtinId="16" customBuiltin="1"/>
    <cellStyle name="Título 2" xfId="43" builtinId="17" customBuiltin="1"/>
    <cellStyle name="Título 2 2" xfId="39"/>
    <cellStyle name="Título 3" xfId="44" builtinId="18" customBuiltin="1"/>
    <cellStyle name="Título 3 2" xfId="40"/>
    <cellStyle name="Total" xfId="57" builtinId="25" customBuiltin="1"/>
    <cellStyle name="Total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2000"/>
              <a:t>Brasil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trendline>
            <c:spPr>
              <a:ln>
                <a:solidFill>
                  <a:schemeClr val="tx1"/>
                </a:solidFill>
                <a:prstDash val="dash"/>
              </a:ln>
            </c:spPr>
            <c:trendlineType val="movingAvg"/>
            <c:period val="2"/>
            <c:dispRSqr val="0"/>
            <c:dispEq val="0"/>
          </c:trendline>
          <c:cat>
            <c:numRef>
              <c:f>'Evidencia Estadística'!$B$27:$B$43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'Evidencia Estadística'!$C$27:$C$43</c:f>
              <c:numCache>
                <c:formatCode>0.00</c:formatCode>
                <c:ptCount val="17"/>
                <c:pt idx="0">
                  <c:v>28.46</c:v>
                </c:pt>
                <c:pt idx="1">
                  <c:v>17.71</c:v>
                </c:pt>
                <c:pt idx="2">
                  <c:v>17.420000000000002</c:v>
                </c:pt>
                <c:pt idx="3">
                  <c:v>19.23</c:v>
                </c:pt>
                <c:pt idx="4">
                  <c:v>23.79</c:v>
                </c:pt>
                <c:pt idx="5">
                  <c:v>16.37</c:v>
                </c:pt>
                <c:pt idx="6">
                  <c:v>19.100000000000001</c:v>
                </c:pt>
                <c:pt idx="7">
                  <c:v>15.4</c:v>
                </c:pt>
                <c:pt idx="8">
                  <c:v>12.02</c:v>
                </c:pt>
                <c:pt idx="9">
                  <c:v>12.44</c:v>
                </c:pt>
                <c:pt idx="10">
                  <c:v>10.130000000000001</c:v>
                </c:pt>
                <c:pt idx="11">
                  <c:v>9.9</c:v>
                </c:pt>
                <c:pt idx="12">
                  <c:v>11.75</c:v>
                </c:pt>
                <c:pt idx="13">
                  <c:v>8.4600000000000009</c:v>
                </c:pt>
                <c:pt idx="14">
                  <c:v>8.44</c:v>
                </c:pt>
                <c:pt idx="15">
                  <c:v>11.02</c:v>
                </c:pt>
                <c:pt idx="16">
                  <c:v>13.58</c:v>
                </c:pt>
              </c:numCache>
            </c:numRef>
          </c:val>
        </c:ser>
        <c:ser>
          <c:idx val="1"/>
          <c:order val="1"/>
          <c:spPr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numRef>
              <c:f>'Evidencia Estadística'!$B$27:$B$43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'Evidencia Estadística'!$D$27:$D$43</c:f>
              <c:numCache>
                <c:formatCode>0.00</c:formatCode>
                <c:ptCount val="17"/>
                <c:pt idx="0">
                  <c:v>4.8607399999999998</c:v>
                </c:pt>
                <c:pt idx="1">
                  <c:v>7.0441399999999996</c:v>
                </c:pt>
                <c:pt idx="2">
                  <c:v>6.8403600000000004</c:v>
                </c:pt>
                <c:pt idx="3">
                  <c:v>8.4501000000000008</c:v>
                </c:pt>
                <c:pt idx="4">
                  <c:v>14.715</c:v>
                </c:pt>
                <c:pt idx="5">
                  <c:v>6.5978000000000003</c:v>
                </c:pt>
                <c:pt idx="6">
                  <c:v>6.8693999999999997</c:v>
                </c:pt>
                <c:pt idx="7">
                  <c:v>4.1833999999999998</c:v>
                </c:pt>
                <c:pt idx="8">
                  <c:v>3.64141</c:v>
                </c:pt>
                <c:pt idx="9">
                  <c:v>5.6783000000000001</c:v>
                </c:pt>
                <c:pt idx="10">
                  <c:v>4.8880999999999997</c:v>
                </c:pt>
                <c:pt idx="11">
                  <c:v>5.0391000000000004</c:v>
                </c:pt>
                <c:pt idx="12">
                  <c:v>6.6364000000000001</c:v>
                </c:pt>
                <c:pt idx="13">
                  <c:v>5.4036</c:v>
                </c:pt>
                <c:pt idx="14">
                  <c:v>6.2042260230000004</c:v>
                </c:pt>
                <c:pt idx="15">
                  <c:v>6.3291846080000003</c:v>
                </c:pt>
                <c:pt idx="16">
                  <c:v>9.0301507999999995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270208"/>
        <c:axId val="94271744"/>
      </c:barChart>
      <c:catAx>
        <c:axId val="9427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/>
            </a:pPr>
            <a:endParaRPr lang="es-MX"/>
          </a:p>
        </c:txPr>
        <c:crossAx val="94271744"/>
        <c:crosses val="autoZero"/>
        <c:auto val="1"/>
        <c:lblAlgn val="ctr"/>
        <c:lblOffset val="100"/>
        <c:noMultiLvlLbl val="0"/>
      </c:catAx>
      <c:valAx>
        <c:axId val="9427174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/>
            </a:pPr>
            <a:endParaRPr lang="es-MX"/>
          </a:p>
        </c:txPr>
        <c:crossAx val="9427020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>
          <a:solidFill>
            <a:sysClr val="windowText" lastClr="000000"/>
          </a:solidFill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2000"/>
              <a:t>Guatemala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'Evidencia Estadística'!$B$71:$B$87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'Evidencia Estadística'!$F$71:$F$87</c:f>
              <c:numCache>
                <c:formatCode>0.00</c:formatCode>
                <c:ptCount val="17"/>
                <c:pt idx="0">
                  <c:v>124.57</c:v>
                </c:pt>
                <c:pt idx="1">
                  <c:v>126.53</c:v>
                </c:pt>
                <c:pt idx="2">
                  <c:v>121.72</c:v>
                </c:pt>
                <c:pt idx="3">
                  <c:v>112</c:v>
                </c:pt>
                <c:pt idx="4">
                  <c:v>111.66</c:v>
                </c:pt>
                <c:pt idx="5">
                  <c:v>108.49</c:v>
                </c:pt>
                <c:pt idx="6">
                  <c:v>100</c:v>
                </c:pt>
                <c:pt idx="7">
                  <c:v>97.05</c:v>
                </c:pt>
                <c:pt idx="8">
                  <c:v>96.42</c:v>
                </c:pt>
                <c:pt idx="9">
                  <c:v>91.23</c:v>
                </c:pt>
                <c:pt idx="10">
                  <c:v>94.38</c:v>
                </c:pt>
                <c:pt idx="11">
                  <c:v>93.52</c:v>
                </c:pt>
                <c:pt idx="12">
                  <c:v>89.49</c:v>
                </c:pt>
                <c:pt idx="13">
                  <c:v>88.31</c:v>
                </c:pt>
                <c:pt idx="14">
                  <c:v>87.24</c:v>
                </c:pt>
                <c:pt idx="15">
                  <c:v>83.83</c:v>
                </c:pt>
                <c:pt idx="16">
                  <c:v>77.86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4368"/>
        <c:axId val="94564352"/>
      </c:lineChart>
      <c:catAx>
        <c:axId val="945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>
                <a:solidFill>
                  <a:sysClr val="windowText" lastClr="000000"/>
                </a:solidFill>
              </a:defRPr>
            </a:pPr>
            <a:endParaRPr lang="es-MX"/>
          </a:p>
        </c:txPr>
        <c:crossAx val="94564352"/>
        <c:crosses val="autoZero"/>
        <c:auto val="1"/>
        <c:lblAlgn val="ctr"/>
        <c:lblOffset val="100"/>
        <c:noMultiLvlLbl val="0"/>
      </c:catAx>
      <c:valAx>
        <c:axId val="94564352"/>
        <c:scaling>
          <c:orientation val="minMax"/>
          <c:max val="13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>
                <a:solidFill>
                  <a:sysClr val="windowText" lastClr="000000"/>
                </a:solidFill>
              </a:defRPr>
            </a:pPr>
            <a:endParaRPr lang="es-MX"/>
          </a:p>
        </c:txPr>
        <c:crossAx val="9455436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>
          <a:shade val="95000"/>
          <a:satMod val="105000"/>
        </a:schemeClr>
      </a:solidFill>
    </a:ln>
  </c:spPr>
  <c:txPr>
    <a:bodyPr/>
    <a:lstStyle/>
    <a:p>
      <a:pPr>
        <a:defRPr>
          <a:solidFill>
            <a:sysClr val="windowText" lastClr="000000"/>
          </a:solidFill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2000"/>
              <a:t>México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'Evidencia Estadística'!$B$71:$B$87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'Evidencia Estadística'!$G$71:$G$87</c:f>
              <c:numCache>
                <c:formatCode>0.00</c:formatCode>
                <c:ptCount val="17"/>
                <c:pt idx="0">
                  <c:v>103.48</c:v>
                </c:pt>
                <c:pt idx="1">
                  <c:v>95.7</c:v>
                </c:pt>
                <c:pt idx="2">
                  <c:v>90.17</c:v>
                </c:pt>
                <c:pt idx="3">
                  <c:v>90.03</c:v>
                </c:pt>
                <c:pt idx="4">
                  <c:v>99.94</c:v>
                </c:pt>
                <c:pt idx="5">
                  <c:v>103.72</c:v>
                </c:pt>
                <c:pt idx="6">
                  <c:v>100</c:v>
                </c:pt>
                <c:pt idx="7">
                  <c:v>100.02</c:v>
                </c:pt>
                <c:pt idx="8">
                  <c:v>100.88</c:v>
                </c:pt>
                <c:pt idx="9">
                  <c:v>103.37</c:v>
                </c:pt>
                <c:pt idx="10">
                  <c:v>117.94</c:v>
                </c:pt>
                <c:pt idx="11">
                  <c:v>109.06</c:v>
                </c:pt>
                <c:pt idx="12">
                  <c:v>109.06</c:v>
                </c:pt>
                <c:pt idx="13">
                  <c:v>112.59</c:v>
                </c:pt>
                <c:pt idx="14">
                  <c:v>106.78</c:v>
                </c:pt>
                <c:pt idx="15">
                  <c:v>108.25</c:v>
                </c:pt>
                <c:pt idx="16">
                  <c:v>122.43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93408"/>
        <c:axId val="94594944"/>
      </c:lineChart>
      <c:catAx>
        <c:axId val="9459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>
                <a:solidFill>
                  <a:sysClr val="windowText" lastClr="000000"/>
                </a:solidFill>
              </a:defRPr>
            </a:pPr>
            <a:endParaRPr lang="es-MX"/>
          </a:p>
        </c:txPr>
        <c:crossAx val="94594944"/>
        <c:crosses val="autoZero"/>
        <c:auto val="1"/>
        <c:lblAlgn val="ctr"/>
        <c:lblOffset val="100"/>
        <c:noMultiLvlLbl val="0"/>
      </c:catAx>
      <c:valAx>
        <c:axId val="94594944"/>
        <c:scaling>
          <c:orientation val="minMax"/>
          <c:max val="120"/>
          <c:min val="8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>
                <a:solidFill>
                  <a:sysClr val="windowText" lastClr="000000"/>
                </a:solidFill>
              </a:defRPr>
            </a:pPr>
            <a:endParaRPr lang="es-MX"/>
          </a:p>
        </c:txPr>
        <c:crossAx val="9459340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>
          <a:shade val="95000"/>
          <a:satMod val="105000"/>
        </a:schemeClr>
      </a:solidFill>
    </a:ln>
  </c:spPr>
  <c:txPr>
    <a:bodyPr/>
    <a:lstStyle/>
    <a:p>
      <a:pPr>
        <a:defRPr>
          <a:solidFill>
            <a:sysClr val="windowText" lastClr="000000"/>
          </a:solidFill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Perú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'Evidencia Estadística'!$B$71:$B$87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'Evidencia Estadística'!$H$71:$H$87</c:f>
              <c:numCache>
                <c:formatCode>0.00</c:formatCode>
                <c:ptCount val="17"/>
                <c:pt idx="0">
                  <c:v>100.43</c:v>
                </c:pt>
                <c:pt idx="1">
                  <c:v>99.93</c:v>
                </c:pt>
                <c:pt idx="2">
                  <c:v>98.12</c:v>
                </c:pt>
                <c:pt idx="3">
                  <c:v>95.41</c:v>
                </c:pt>
                <c:pt idx="4">
                  <c:v>98.42</c:v>
                </c:pt>
                <c:pt idx="5">
                  <c:v>99.44</c:v>
                </c:pt>
                <c:pt idx="6">
                  <c:v>100</c:v>
                </c:pt>
                <c:pt idx="7">
                  <c:v>101.91</c:v>
                </c:pt>
                <c:pt idx="8">
                  <c:v>102.6</c:v>
                </c:pt>
                <c:pt idx="9">
                  <c:v>99.49</c:v>
                </c:pt>
                <c:pt idx="10">
                  <c:v>97.78</c:v>
                </c:pt>
                <c:pt idx="11">
                  <c:v>94.42</c:v>
                </c:pt>
                <c:pt idx="12">
                  <c:v>96.55</c:v>
                </c:pt>
                <c:pt idx="13">
                  <c:v>90.14</c:v>
                </c:pt>
                <c:pt idx="14">
                  <c:v>90.56</c:v>
                </c:pt>
                <c:pt idx="15">
                  <c:v>92.68</c:v>
                </c:pt>
                <c:pt idx="16">
                  <c:v>94.8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24000"/>
        <c:axId val="94633984"/>
      </c:lineChart>
      <c:catAx>
        <c:axId val="9462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4633984"/>
        <c:crosses val="autoZero"/>
        <c:auto val="1"/>
        <c:lblAlgn val="ctr"/>
        <c:lblOffset val="100"/>
        <c:noMultiLvlLbl val="0"/>
      </c:catAx>
      <c:valAx>
        <c:axId val="94633984"/>
        <c:scaling>
          <c:orientation val="minMax"/>
          <c:max val="105"/>
          <c:min val="87"/>
        </c:scaling>
        <c:delete val="0"/>
        <c:axPos val="l"/>
        <c:numFmt formatCode="0.0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462400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>
          <a:shade val="95000"/>
          <a:satMod val="105000"/>
        </a:schemeClr>
      </a:solidFill>
    </a:ln>
  </c:spPr>
  <c:txPr>
    <a:bodyPr/>
    <a:lstStyle/>
    <a:p>
      <a:pPr>
        <a:defRPr baseline="0">
          <a:solidFill>
            <a:sysClr val="windowText" lastClr="000000"/>
          </a:solidFill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2000"/>
              <a:t>Chile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trendline>
            <c:spPr>
              <a:ln>
                <a:solidFill>
                  <a:schemeClr val="tx1"/>
                </a:solidFill>
                <a:prstDash val="dash"/>
              </a:ln>
            </c:spPr>
            <c:trendlineType val="movingAvg"/>
            <c:period val="2"/>
            <c:dispRSqr val="0"/>
            <c:dispEq val="0"/>
          </c:trendline>
          <c:cat>
            <c:numRef>
              <c:f>'Evidencia Estadística'!$B$27:$B$43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'Evidencia Estadística'!$E$27:$E$43</c:f>
              <c:numCache>
                <c:formatCode>0.00</c:formatCode>
                <c:ptCount val="17"/>
                <c:pt idx="0">
                  <c:v>5.86</c:v>
                </c:pt>
                <c:pt idx="1">
                  <c:v>5.27</c:v>
                </c:pt>
                <c:pt idx="2">
                  <c:v>5.0199999999999996</c:v>
                </c:pt>
                <c:pt idx="3">
                  <c:v>3.79</c:v>
                </c:pt>
                <c:pt idx="4">
                  <c:v>2.71</c:v>
                </c:pt>
                <c:pt idx="5">
                  <c:v>1.88</c:v>
                </c:pt>
                <c:pt idx="6">
                  <c:v>3.5</c:v>
                </c:pt>
                <c:pt idx="7">
                  <c:v>5.04</c:v>
                </c:pt>
                <c:pt idx="8">
                  <c:v>5.33</c:v>
                </c:pt>
                <c:pt idx="9">
                  <c:v>7.17</c:v>
                </c:pt>
                <c:pt idx="10">
                  <c:v>1.75</c:v>
                </c:pt>
                <c:pt idx="11">
                  <c:v>1.54</c:v>
                </c:pt>
                <c:pt idx="12">
                  <c:v>4.75</c:v>
                </c:pt>
                <c:pt idx="13">
                  <c:v>5</c:v>
                </c:pt>
                <c:pt idx="14">
                  <c:v>4.9000000000000004</c:v>
                </c:pt>
                <c:pt idx="15">
                  <c:v>3.69</c:v>
                </c:pt>
                <c:pt idx="16">
                  <c:v>3.08</c:v>
                </c:pt>
              </c:numCache>
            </c:numRef>
          </c:val>
        </c:ser>
        <c:ser>
          <c:idx val="1"/>
          <c:order val="1"/>
          <c:spPr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numRef>
              <c:f>'Evidencia Estadística'!$B$27:$B$43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'Evidencia Estadística'!$F$27:$F$43</c:f>
              <c:numCache>
                <c:formatCode>0.00</c:formatCode>
                <c:ptCount val="17"/>
                <c:pt idx="0">
                  <c:v>3.33081</c:v>
                </c:pt>
                <c:pt idx="1">
                  <c:v>3.84368</c:v>
                </c:pt>
                <c:pt idx="2">
                  <c:v>3.5692200000000001</c:v>
                </c:pt>
                <c:pt idx="3">
                  <c:v>2.4891999999999999</c:v>
                </c:pt>
                <c:pt idx="4">
                  <c:v>2.8102999999999998</c:v>
                </c:pt>
                <c:pt idx="5">
                  <c:v>1.0516000000000001</c:v>
                </c:pt>
                <c:pt idx="6">
                  <c:v>3.0558000000000001</c:v>
                </c:pt>
                <c:pt idx="7">
                  <c:v>3.3921999999999999</c:v>
                </c:pt>
                <c:pt idx="8">
                  <c:v>4.4076300000000002</c:v>
                </c:pt>
                <c:pt idx="9">
                  <c:v>8.71631</c:v>
                </c:pt>
                <c:pt idx="10">
                  <c:v>1.4826999999999999</c:v>
                </c:pt>
                <c:pt idx="11">
                  <c:v>1.4108000000000001</c:v>
                </c:pt>
                <c:pt idx="12">
                  <c:v>3.3403</c:v>
                </c:pt>
                <c:pt idx="13">
                  <c:v>3.0065</c:v>
                </c:pt>
                <c:pt idx="14">
                  <c:v>1.2146591410000001</c:v>
                </c:pt>
                <c:pt idx="15">
                  <c:v>4.6125014540000002</c:v>
                </c:pt>
                <c:pt idx="16">
                  <c:v>4.3484800999999997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297472"/>
        <c:axId val="77608064"/>
      </c:barChart>
      <c:catAx>
        <c:axId val="9429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/>
            </a:pPr>
            <a:endParaRPr lang="es-MX"/>
          </a:p>
        </c:txPr>
        <c:crossAx val="77608064"/>
        <c:crosses val="autoZero"/>
        <c:auto val="1"/>
        <c:lblAlgn val="ctr"/>
        <c:lblOffset val="100"/>
        <c:noMultiLvlLbl val="0"/>
      </c:catAx>
      <c:valAx>
        <c:axId val="7760806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/>
            </a:pPr>
            <a:endParaRPr lang="es-MX"/>
          </a:p>
        </c:txPr>
        <c:crossAx val="9429747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>
          <a:solidFill>
            <a:sysClr val="windowText" lastClr="000000"/>
          </a:solidFill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2000"/>
              <a:t>Colombia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trendline>
            <c:spPr>
              <a:ln>
                <a:solidFill>
                  <a:schemeClr val="tx1"/>
                </a:solidFill>
                <a:prstDash val="dash"/>
              </a:ln>
            </c:spPr>
            <c:trendlineType val="movingAvg"/>
            <c:period val="2"/>
            <c:dispRSqr val="0"/>
            <c:dispEq val="0"/>
          </c:trendline>
          <c:cat>
            <c:numRef>
              <c:f>'Evidencia Estadística'!$B$27:$B$43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'Evidencia Estadística'!$G$27:$G$43</c:f>
              <c:numCache>
                <c:formatCode>0.00</c:formatCode>
                <c:ptCount val="17"/>
                <c:pt idx="0">
                  <c:v>17.829999999999998</c:v>
                </c:pt>
                <c:pt idx="1">
                  <c:v>12</c:v>
                </c:pt>
                <c:pt idx="2">
                  <c:v>10.58</c:v>
                </c:pt>
                <c:pt idx="3">
                  <c:v>6</c:v>
                </c:pt>
                <c:pt idx="4">
                  <c:v>7</c:v>
                </c:pt>
                <c:pt idx="5">
                  <c:v>6.79</c:v>
                </c:pt>
                <c:pt idx="6">
                  <c:v>6.33</c:v>
                </c:pt>
                <c:pt idx="7">
                  <c:v>6.56</c:v>
                </c:pt>
                <c:pt idx="8">
                  <c:v>8.83</c:v>
                </c:pt>
                <c:pt idx="9">
                  <c:v>9.81</c:v>
                </c:pt>
                <c:pt idx="10">
                  <c:v>5.79</c:v>
                </c:pt>
                <c:pt idx="11">
                  <c:v>3.17</c:v>
                </c:pt>
                <c:pt idx="12">
                  <c:v>3.96</c:v>
                </c:pt>
                <c:pt idx="13">
                  <c:v>4.9400000000000004</c:v>
                </c:pt>
                <c:pt idx="14">
                  <c:v>3.35</c:v>
                </c:pt>
                <c:pt idx="15">
                  <c:v>3.9</c:v>
                </c:pt>
                <c:pt idx="16">
                  <c:v>4.6900000000000004</c:v>
                </c:pt>
              </c:numCache>
            </c:numRef>
          </c:val>
        </c:ser>
        <c:ser>
          <c:idx val="1"/>
          <c:order val="1"/>
          <c:spPr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numRef>
              <c:f>'Evidencia Estadística'!$B$27:$B$43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'Evidencia Estadística'!$H$27:$H$43</c:f>
              <c:numCache>
                <c:formatCode>0.00</c:formatCode>
                <c:ptCount val="17"/>
                <c:pt idx="0">
                  <c:v>10.8726</c:v>
                </c:pt>
                <c:pt idx="1">
                  <c:v>9.2226700000000008</c:v>
                </c:pt>
                <c:pt idx="2">
                  <c:v>7.9675599999999998</c:v>
                </c:pt>
                <c:pt idx="3">
                  <c:v>6.3452000000000002</c:v>
                </c:pt>
                <c:pt idx="4">
                  <c:v>7.1311999999999998</c:v>
                </c:pt>
                <c:pt idx="5">
                  <c:v>5.9047000000000001</c:v>
                </c:pt>
                <c:pt idx="6">
                  <c:v>5.0480999999999998</c:v>
                </c:pt>
                <c:pt idx="7">
                  <c:v>4.2962999999999996</c:v>
                </c:pt>
                <c:pt idx="8">
                  <c:v>5.5437500000000002</c:v>
                </c:pt>
                <c:pt idx="9">
                  <c:v>6.9976599999999998</c:v>
                </c:pt>
                <c:pt idx="10">
                  <c:v>4.2023000000000001</c:v>
                </c:pt>
                <c:pt idx="11">
                  <c:v>2.2717000000000001</c:v>
                </c:pt>
                <c:pt idx="12">
                  <c:v>3.415</c:v>
                </c:pt>
                <c:pt idx="13">
                  <c:v>3.1692999999999998</c:v>
                </c:pt>
                <c:pt idx="14">
                  <c:v>2.0169930919999999</c:v>
                </c:pt>
                <c:pt idx="15">
                  <c:v>2.8988381150000002</c:v>
                </c:pt>
                <c:pt idx="16">
                  <c:v>4.9898290999999997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650176"/>
        <c:axId val="94765056"/>
      </c:barChart>
      <c:catAx>
        <c:axId val="7765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/>
            </a:pPr>
            <a:endParaRPr lang="es-MX"/>
          </a:p>
        </c:txPr>
        <c:crossAx val="94765056"/>
        <c:crosses val="autoZero"/>
        <c:auto val="1"/>
        <c:lblAlgn val="ctr"/>
        <c:lblOffset val="100"/>
        <c:noMultiLvlLbl val="0"/>
      </c:catAx>
      <c:valAx>
        <c:axId val="94765056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/>
            </a:pPr>
            <a:endParaRPr lang="es-MX"/>
          </a:p>
        </c:txPr>
        <c:crossAx val="77650176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>
          <a:solidFill>
            <a:sysClr val="windowText" lastClr="000000"/>
          </a:solidFill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2000"/>
              <a:t>Guatemala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trendline>
            <c:spPr>
              <a:ln>
                <a:solidFill>
                  <a:schemeClr val="tx1"/>
                </a:solidFill>
                <a:prstDash val="dash"/>
              </a:ln>
            </c:spPr>
            <c:trendlineType val="movingAvg"/>
            <c:period val="2"/>
            <c:dispRSqr val="0"/>
            <c:dispEq val="0"/>
          </c:trendline>
          <c:cat>
            <c:numRef>
              <c:f>'Evidencia Estadística'!$B$33:$B$43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'Evidencia Estadística'!$I$33:$I$43</c:f>
              <c:numCache>
                <c:formatCode>0.00</c:formatCode>
                <c:ptCount val="11"/>
                <c:pt idx="0">
                  <c:v>3.28</c:v>
                </c:pt>
                <c:pt idx="1">
                  <c:v>4.67</c:v>
                </c:pt>
                <c:pt idx="2">
                  <c:v>5.48</c:v>
                </c:pt>
                <c:pt idx="3">
                  <c:v>6.9</c:v>
                </c:pt>
                <c:pt idx="4">
                  <c:v>5.5</c:v>
                </c:pt>
                <c:pt idx="5">
                  <c:v>4.5</c:v>
                </c:pt>
                <c:pt idx="6">
                  <c:v>4.92</c:v>
                </c:pt>
                <c:pt idx="7">
                  <c:v>5.21</c:v>
                </c:pt>
                <c:pt idx="8">
                  <c:v>5.13</c:v>
                </c:pt>
                <c:pt idx="9">
                  <c:v>4.5999999999999996</c:v>
                </c:pt>
                <c:pt idx="10">
                  <c:v>3.31</c:v>
                </c:pt>
              </c:numCache>
            </c:numRef>
          </c:val>
        </c:ser>
        <c:ser>
          <c:idx val="1"/>
          <c:order val="1"/>
          <c:spPr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numRef>
              <c:f>'Evidencia Estadística'!$B$33:$B$43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'Evidencia Estadística'!$J$33:$J$43</c:f>
              <c:numCache>
                <c:formatCode>0.00</c:formatCode>
                <c:ptCount val="11"/>
                <c:pt idx="0">
                  <c:v>9.1085999999999991</c:v>
                </c:pt>
                <c:pt idx="1">
                  <c:v>6.5609000000000002</c:v>
                </c:pt>
                <c:pt idx="2">
                  <c:v>6.8216200000000002</c:v>
                </c:pt>
                <c:pt idx="3">
                  <c:v>11.35576</c:v>
                </c:pt>
                <c:pt idx="4">
                  <c:v>1.8591</c:v>
                </c:pt>
                <c:pt idx="5">
                  <c:v>3.8595000000000002</c:v>
                </c:pt>
                <c:pt idx="6">
                  <c:v>6.2163470700000003</c:v>
                </c:pt>
                <c:pt idx="7">
                  <c:v>3.7827108300000001</c:v>
                </c:pt>
                <c:pt idx="8">
                  <c:v>4.3431672199999998</c:v>
                </c:pt>
                <c:pt idx="9">
                  <c:v>3.4183616969999999</c:v>
                </c:pt>
                <c:pt idx="10">
                  <c:v>2.3887203000000001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98976"/>
        <c:axId val="94800512"/>
      </c:barChart>
      <c:catAx>
        <c:axId val="9479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50"/>
            </a:pPr>
            <a:endParaRPr lang="es-MX"/>
          </a:p>
        </c:txPr>
        <c:crossAx val="94800512"/>
        <c:crosses val="autoZero"/>
        <c:auto val="1"/>
        <c:lblAlgn val="ctr"/>
        <c:lblOffset val="100"/>
        <c:noMultiLvlLbl val="0"/>
      </c:catAx>
      <c:valAx>
        <c:axId val="9480051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/>
            </a:pPr>
            <a:endParaRPr lang="es-MX"/>
          </a:p>
        </c:txPr>
        <c:crossAx val="94798976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>
          <a:solidFill>
            <a:sysClr val="windowText" lastClr="000000"/>
          </a:solidFill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2000"/>
              <a:t>México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trendline>
            <c:spPr>
              <a:ln>
                <a:solidFill>
                  <a:schemeClr val="tx1"/>
                </a:solidFill>
                <a:prstDash val="dash"/>
              </a:ln>
            </c:spPr>
            <c:trendlineType val="movingAvg"/>
            <c:period val="2"/>
            <c:dispRSqr val="0"/>
            <c:dispEq val="0"/>
          </c:trendline>
          <c:cat>
            <c:numRef>
              <c:f>'Evidencia Estadística'!$B$27:$B$43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'Evidencia Estadística'!$K$27:$K$43</c:f>
              <c:numCache>
                <c:formatCode>0.00</c:formatCode>
                <c:ptCount val="17"/>
                <c:pt idx="0">
                  <c:v>21.41</c:v>
                </c:pt>
                <c:pt idx="1">
                  <c:v>15.24</c:v>
                </c:pt>
                <c:pt idx="2">
                  <c:v>11.31</c:v>
                </c:pt>
                <c:pt idx="3">
                  <c:v>7.09</c:v>
                </c:pt>
                <c:pt idx="4">
                  <c:v>6.23</c:v>
                </c:pt>
                <c:pt idx="5">
                  <c:v>6.82</c:v>
                </c:pt>
                <c:pt idx="6">
                  <c:v>9.1999999999999993</c:v>
                </c:pt>
                <c:pt idx="7">
                  <c:v>7.19</c:v>
                </c:pt>
                <c:pt idx="8">
                  <c:v>7.19</c:v>
                </c:pt>
                <c:pt idx="9">
                  <c:v>7.88</c:v>
                </c:pt>
                <c:pt idx="10">
                  <c:v>5.42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3.94</c:v>
                </c:pt>
                <c:pt idx="15">
                  <c:v>3.21</c:v>
                </c:pt>
                <c:pt idx="16">
                  <c:v>3.02</c:v>
                </c:pt>
              </c:numCache>
            </c:numRef>
          </c:val>
        </c:ser>
        <c:ser>
          <c:idx val="1"/>
          <c:order val="1"/>
          <c:spPr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numRef>
              <c:f>'Evidencia Estadística'!$B$27:$B$43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'Evidencia Estadística'!$L$27:$L$43</c:f>
              <c:numCache>
                <c:formatCode>0.00</c:formatCode>
                <c:ptCount val="17"/>
                <c:pt idx="0">
                  <c:v>16.585599999999999</c:v>
                </c:pt>
                <c:pt idx="1">
                  <c:v>9.4915699999999994</c:v>
                </c:pt>
                <c:pt idx="2">
                  <c:v>6.3677400000000004</c:v>
                </c:pt>
                <c:pt idx="3">
                  <c:v>5.0308000000000002</c:v>
                </c:pt>
                <c:pt idx="4">
                  <c:v>4.5468999999999999</c:v>
                </c:pt>
                <c:pt idx="5">
                  <c:v>4.6883999999999997</c:v>
                </c:pt>
                <c:pt idx="6">
                  <c:v>3.9881000000000002</c:v>
                </c:pt>
                <c:pt idx="7">
                  <c:v>3.6295000000000002</c:v>
                </c:pt>
                <c:pt idx="8">
                  <c:v>3.96685</c:v>
                </c:pt>
                <c:pt idx="9">
                  <c:v>5.1249799999999999</c:v>
                </c:pt>
                <c:pt idx="10">
                  <c:v>5.2973999999999997</c:v>
                </c:pt>
                <c:pt idx="11">
                  <c:v>4.1566999999999998</c:v>
                </c:pt>
                <c:pt idx="12">
                  <c:v>3.4074</c:v>
                </c:pt>
                <c:pt idx="13">
                  <c:v>4.1106838000000003</c:v>
                </c:pt>
                <c:pt idx="14">
                  <c:v>3.8072042339999999</c:v>
                </c:pt>
                <c:pt idx="15">
                  <c:v>4.0186251400000002</c:v>
                </c:pt>
                <c:pt idx="16">
                  <c:v>2.7206413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816128"/>
        <c:axId val="94817664"/>
      </c:barChart>
      <c:catAx>
        <c:axId val="9481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/>
            </a:pPr>
            <a:endParaRPr lang="es-MX"/>
          </a:p>
        </c:txPr>
        <c:crossAx val="94817664"/>
        <c:crosses val="autoZero"/>
        <c:auto val="1"/>
        <c:lblAlgn val="ctr"/>
        <c:lblOffset val="100"/>
        <c:noMultiLvlLbl val="0"/>
      </c:catAx>
      <c:valAx>
        <c:axId val="9481766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/>
            </a:pPr>
            <a:endParaRPr lang="es-MX"/>
          </a:p>
        </c:txPr>
        <c:crossAx val="9481612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>
          <a:solidFill>
            <a:sysClr val="windowText" lastClr="000000"/>
          </a:solidFill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2000"/>
              <a:t>Perú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trendline>
            <c:spPr>
              <a:ln>
                <a:solidFill>
                  <a:schemeClr val="tx1"/>
                </a:solidFill>
                <a:prstDash val="dash"/>
              </a:ln>
            </c:spPr>
            <c:trendlineType val="movingAvg"/>
            <c:period val="2"/>
            <c:dispRSqr val="0"/>
            <c:dispEq val="0"/>
          </c:trendline>
          <c:cat>
            <c:numRef>
              <c:f>'Evidencia Estadística'!$B$29:$B$43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'Evidencia Estadística'!$M$29:$M$43</c:f>
              <c:numCache>
                <c:formatCode>0.00</c:formatCode>
                <c:ptCount val="15"/>
                <c:pt idx="0">
                  <c:v>6.61</c:v>
                </c:pt>
                <c:pt idx="1">
                  <c:v>2.91</c:v>
                </c:pt>
                <c:pt idx="2">
                  <c:v>3.21</c:v>
                </c:pt>
                <c:pt idx="3">
                  <c:v>2.67</c:v>
                </c:pt>
                <c:pt idx="4">
                  <c:v>3.02</c:v>
                </c:pt>
                <c:pt idx="5">
                  <c:v>4.29</c:v>
                </c:pt>
                <c:pt idx="6">
                  <c:v>4.71</c:v>
                </c:pt>
                <c:pt idx="7">
                  <c:v>5.9</c:v>
                </c:pt>
                <c:pt idx="8">
                  <c:v>3.25</c:v>
                </c:pt>
                <c:pt idx="9">
                  <c:v>2.06</c:v>
                </c:pt>
                <c:pt idx="10">
                  <c:v>4.04</c:v>
                </c:pt>
                <c:pt idx="11">
                  <c:v>4.25</c:v>
                </c:pt>
                <c:pt idx="12">
                  <c:v>4.21</c:v>
                </c:pt>
                <c:pt idx="13">
                  <c:v>3.79</c:v>
                </c:pt>
                <c:pt idx="14">
                  <c:v>3.35</c:v>
                </c:pt>
              </c:numCache>
            </c:numRef>
          </c:val>
        </c:ser>
        <c:ser>
          <c:idx val="1"/>
          <c:order val="1"/>
          <c:spPr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numRef>
              <c:f>'Evidencia Estadística'!$B$29:$B$43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'Evidencia Estadística'!$N$29:$N$43</c:f>
              <c:numCache>
                <c:formatCode>0.00</c:formatCode>
                <c:ptCount val="15"/>
                <c:pt idx="0">
                  <c:v>1.9762299999999999</c:v>
                </c:pt>
                <c:pt idx="1">
                  <c:v>0.1915</c:v>
                </c:pt>
                <c:pt idx="2">
                  <c:v>2.2595999999999998</c:v>
                </c:pt>
                <c:pt idx="3">
                  <c:v>3.6615000000000002</c:v>
                </c:pt>
                <c:pt idx="4">
                  <c:v>1.6177999999999999</c:v>
                </c:pt>
                <c:pt idx="5">
                  <c:v>2.0011999999999999</c:v>
                </c:pt>
                <c:pt idx="6">
                  <c:v>1.7776400000000001</c:v>
                </c:pt>
                <c:pt idx="7">
                  <c:v>5.7889499999999998</c:v>
                </c:pt>
                <c:pt idx="8">
                  <c:v>2.9352999999999998</c:v>
                </c:pt>
                <c:pt idx="9">
                  <c:v>1.5295000000000001</c:v>
                </c:pt>
                <c:pt idx="10">
                  <c:v>3.3695874300000002</c:v>
                </c:pt>
                <c:pt idx="11">
                  <c:v>3.6554941699999999</c:v>
                </c:pt>
                <c:pt idx="12">
                  <c:v>2.8058192119999998</c:v>
                </c:pt>
                <c:pt idx="13">
                  <c:v>3.2464552370000002</c:v>
                </c:pt>
                <c:pt idx="14">
                  <c:v>3.5482634000000002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880512"/>
        <c:axId val="94882048"/>
      </c:barChart>
      <c:catAx>
        <c:axId val="948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es-MX"/>
          </a:p>
        </c:txPr>
        <c:crossAx val="94882048"/>
        <c:crosses val="autoZero"/>
        <c:auto val="1"/>
        <c:lblAlgn val="ctr"/>
        <c:lblOffset val="100"/>
        <c:noMultiLvlLbl val="0"/>
      </c:catAx>
      <c:valAx>
        <c:axId val="94882048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/>
            </a:pPr>
            <a:endParaRPr lang="es-MX"/>
          </a:p>
        </c:txPr>
        <c:crossAx val="9488051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>
          <a:solidFill>
            <a:sysClr val="windowText" lastClr="000000"/>
          </a:solidFill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2000"/>
              <a:t>Brasil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'Evidencia Estadística'!$B$71:$B$87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'Evidencia Estadística'!$C$71:$C$87</c:f>
              <c:numCache>
                <c:formatCode>0.00</c:formatCode>
                <c:ptCount val="17"/>
                <c:pt idx="0">
                  <c:v>109.51</c:v>
                </c:pt>
                <c:pt idx="1">
                  <c:v>102.3</c:v>
                </c:pt>
                <c:pt idx="2">
                  <c:v>120.56</c:v>
                </c:pt>
                <c:pt idx="3">
                  <c:v>129.5</c:v>
                </c:pt>
                <c:pt idx="4">
                  <c:v>128.96</c:v>
                </c:pt>
                <c:pt idx="5">
                  <c:v>122.59</c:v>
                </c:pt>
                <c:pt idx="6">
                  <c:v>100</c:v>
                </c:pt>
                <c:pt idx="7">
                  <c:v>89.01</c:v>
                </c:pt>
                <c:pt idx="8">
                  <c:v>82.78</c:v>
                </c:pt>
                <c:pt idx="9">
                  <c:v>80.41</c:v>
                </c:pt>
                <c:pt idx="10">
                  <c:v>82.3</c:v>
                </c:pt>
                <c:pt idx="11">
                  <c:v>71.98</c:v>
                </c:pt>
                <c:pt idx="12">
                  <c:v>69.17</c:v>
                </c:pt>
                <c:pt idx="13">
                  <c:v>77.66</c:v>
                </c:pt>
                <c:pt idx="14">
                  <c:v>83.08</c:v>
                </c:pt>
                <c:pt idx="15">
                  <c:v>85.79</c:v>
                </c:pt>
                <c:pt idx="16">
                  <c:v>106.88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15200"/>
        <c:axId val="94916992"/>
      </c:lineChart>
      <c:catAx>
        <c:axId val="9491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>
                <a:solidFill>
                  <a:sysClr val="windowText" lastClr="000000"/>
                </a:solidFill>
              </a:defRPr>
            </a:pPr>
            <a:endParaRPr lang="es-MX"/>
          </a:p>
        </c:txPr>
        <c:crossAx val="94916992"/>
        <c:crosses val="autoZero"/>
        <c:auto val="1"/>
        <c:lblAlgn val="ctr"/>
        <c:lblOffset val="100"/>
        <c:noMultiLvlLbl val="0"/>
      </c:catAx>
      <c:valAx>
        <c:axId val="94916992"/>
        <c:scaling>
          <c:orientation val="minMax"/>
          <c:max val="135"/>
          <c:min val="6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>
                <a:solidFill>
                  <a:sysClr val="windowText" lastClr="000000"/>
                </a:solidFill>
              </a:defRPr>
            </a:pPr>
            <a:endParaRPr lang="es-MX"/>
          </a:p>
        </c:txPr>
        <c:crossAx val="9491520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>
          <a:shade val="95000"/>
          <a:satMod val="105000"/>
        </a:schemeClr>
      </a:solidFill>
    </a:ln>
  </c:spPr>
  <c:txPr>
    <a:bodyPr/>
    <a:lstStyle/>
    <a:p>
      <a:pPr>
        <a:defRPr>
          <a:solidFill>
            <a:sysClr val="windowText" lastClr="000000"/>
          </a:solidFill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2000"/>
              <a:t>Chile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'Evidencia Estadística'!$B$71:$B$87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'Evidencia Estadística'!$D$71:$D$87</c:f>
              <c:numCache>
                <c:formatCode>0.00</c:formatCode>
                <c:ptCount val="17"/>
                <c:pt idx="0">
                  <c:v>96.56</c:v>
                </c:pt>
                <c:pt idx="1">
                  <c:v>98.97</c:v>
                </c:pt>
                <c:pt idx="2">
                  <c:v>110.71</c:v>
                </c:pt>
                <c:pt idx="3">
                  <c:v>107.53</c:v>
                </c:pt>
                <c:pt idx="4">
                  <c:v>113.14</c:v>
                </c:pt>
                <c:pt idx="5">
                  <c:v>105.64</c:v>
                </c:pt>
                <c:pt idx="6">
                  <c:v>100</c:v>
                </c:pt>
                <c:pt idx="7">
                  <c:v>95.46</c:v>
                </c:pt>
                <c:pt idx="8">
                  <c:v>97.15</c:v>
                </c:pt>
                <c:pt idx="9">
                  <c:v>97.3</c:v>
                </c:pt>
                <c:pt idx="10">
                  <c:v>101.61</c:v>
                </c:pt>
                <c:pt idx="11">
                  <c:v>96.25</c:v>
                </c:pt>
                <c:pt idx="12">
                  <c:v>95.26</c:v>
                </c:pt>
                <c:pt idx="13">
                  <c:v>94.01</c:v>
                </c:pt>
                <c:pt idx="14">
                  <c:v>95.24</c:v>
                </c:pt>
                <c:pt idx="15">
                  <c:v>105.36</c:v>
                </c:pt>
                <c:pt idx="16">
                  <c:v>108.85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54240"/>
        <c:axId val="94955776"/>
      </c:lineChart>
      <c:catAx>
        <c:axId val="9495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>
                <a:solidFill>
                  <a:sysClr val="windowText" lastClr="000000"/>
                </a:solidFill>
              </a:defRPr>
            </a:pPr>
            <a:endParaRPr lang="es-MX"/>
          </a:p>
        </c:txPr>
        <c:crossAx val="94955776"/>
        <c:crosses val="autoZero"/>
        <c:auto val="1"/>
        <c:lblAlgn val="ctr"/>
        <c:lblOffset val="100"/>
        <c:noMultiLvlLbl val="0"/>
      </c:catAx>
      <c:valAx>
        <c:axId val="94955776"/>
        <c:scaling>
          <c:orientation val="minMax"/>
          <c:max val="115"/>
          <c:min val="90"/>
        </c:scaling>
        <c:delete val="0"/>
        <c:axPos val="l"/>
        <c:numFmt formatCode="0.0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>
                <a:solidFill>
                  <a:sysClr val="windowText" lastClr="000000"/>
                </a:solidFill>
              </a:defRPr>
            </a:pPr>
            <a:endParaRPr lang="es-MX"/>
          </a:p>
        </c:txPr>
        <c:crossAx val="9495424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>
          <a:shade val="95000"/>
          <a:satMod val="105000"/>
        </a:schemeClr>
      </a:solidFill>
    </a:ln>
  </c:spPr>
  <c:txPr>
    <a:bodyPr/>
    <a:lstStyle/>
    <a:p>
      <a:pPr>
        <a:defRPr>
          <a:solidFill>
            <a:sysClr val="windowText" lastClr="000000"/>
          </a:solidFill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2000"/>
              <a:t>Colombia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'Evidencia Estadística'!$B$71:$B$87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'Evidencia Estadística'!$E$71:$E$87</c:f>
              <c:numCache>
                <c:formatCode>0.00</c:formatCode>
                <c:ptCount val="17"/>
                <c:pt idx="0">
                  <c:v>96.73</c:v>
                </c:pt>
                <c:pt idx="1">
                  <c:v>106.4</c:v>
                </c:pt>
                <c:pt idx="2">
                  <c:v>110.48</c:v>
                </c:pt>
                <c:pt idx="3">
                  <c:v>111.26</c:v>
                </c:pt>
                <c:pt idx="4">
                  <c:v>124.55</c:v>
                </c:pt>
                <c:pt idx="5">
                  <c:v>113.07</c:v>
                </c:pt>
                <c:pt idx="6">
                  <c:v>100</c:v>
                </c:pt>
                <c:pt idx="7">
                  <c:v>101.87</c:v>
                </c:pt>
                <c:pt idx="8">
                  <c:v>91.37</c:v>
                </c:pt>
                <c:pt idx="9">
                  <c:v>87.79</c:v>
                </c:pt>
                <c:pt idx="10">
                  <c:v>91.76</c:v>
                </c:pt>
                <c:pt idx="11">
                  <c:v>79.290000000000006</c:v>
                </c:pt>
                <c:pt idx="12">
                  <c:v>79.459999999999994</c:v>
                </c:pt>
                <c:pt idx="13">
                  <c:v>76.510000000000005</c:v>
                </c:pt>
                <c:pt idx="14">
                  <c:v>80.099999999999994</c:v>
                </c:pt>
                <c:pt idx="15">
                  <c:v>84.81</c:v>
                </c:pt>
                <c:pt idx="16">
                  <c:v>107.32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23776"/>
        <c:axId val="94525312"/>
      </c:lineChart>
      <c:catAx>
        <c:axId val="9452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>
                <a:solidFill>
                  <a:sysClr val="windowText" lastClr="000000"/>
                </a:solidFill>
              </a:defRPr>
            </a:pPr>
            <a:endParaRPr lang="es-MX"/>
          </a:p>
        </c:txPr>
        <c:crossAx val="94525312"/>
        <c:crosses val="autoZero"/>
        <c:auto val="1"/>
        <c:lblAlgn val="ctr"/>
        <c:lblOffset val="100"/>
        <c:noMultiLvlLbl val="0"/>
      </c:catAx>
      <c:valAx>
        <c:axId val="94525312"/>
        <c:scaling>
          <c:orientation val="minMax"/>
          <c:max val="125"/>
          <c:min val="7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>
                <a:solidFill>
                  <a:sysClr val="windowText" lastClr="000000"/>
                </a:solidFill>
              </a:defRPr>
            </a:pPr>
            <a:endParaRPr lang="es-MX"/>
          </a:p>
        </c:txPr>
        <c:crossAx val="94523776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>
          <a:shade val="95000"/>
          <a:satMod val="105000"/>
        </a:schemeClr>
      </a:solidFill>
    </a:ln>
  </c:spPr>
  <c:txPr>
    <a:bodyPr/>
    <a:lstStyle/>
    <a:p>
      <a:pPr>
        <a:defRPr>
          <a:solidFill>
            <a:sysClr val="windowText" lastClr="000000"/>
          </a:solidFill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23</xdr:row>
      <xdr:rowOff>0</xdr:rowOff>
    </xdr:from>
    <xdr:to>
      <xdr:col>21</xdr:col>
      <xdr:colOff>0</xdr:colOff>
      <xdr:row>37</xdr:row>
      <xdr:rowOff>76200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0</xdr:colOff>
      <xdr:row>23</xdr:row>
      <xdr:rowOff>0</xdr:rowOff>
    </xdr:from>
    <xdr:to>
      <xdr:col>28</xdr:col>
      <xdr:colOff>0</xdr:colOff>
      <xdr:row>37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0</xdr:colOff>
      <xdr:row>23</xdr:row>
      <xdr:rowOff>0</xdr:rowOff>
    </xdr:from>
    <xdr:to>
      <xdr:col>35</xdr:col>
      <xdr:colOff>0</xdr:colOff>
      <xdr:row>37</xdr:row>
      <xdr:rowOff>76200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0</xdr:colOff>
      <xdr:row>23</xdr:row>
      <xdr:rowOff>0</xdr:rowOff>
    </xdr:from>
    <xdr:to>
      <xdr:col>42</xdr:col>
      <xdr:colOff>0</xdr:colOff>
      <xdr:row>37</xdr:row>
      <xdr:rowOff>76200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43</xdr:col>
      <xdr:colOff>0</xdr:colOff>
      <xdr:row>23</xdr:row>
      <xdr:rowOff>0</xdr:rowOff>
    </xdr:from>
    <xdr:to>
      <xdr:col>49</xdr:col>
      <xdr:colOff>0</xdr:colOff>
      <xdr:row>37</xdr:row>
      <xdr:rowOff>76200</xdr:rowOff>
    </xdr:to>
    <xdr:graphicFrame macro="">
      <xdr:nvGraphicFramePr>
        <xdr:cNvPr id="1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50</xdr:col>
      <xdr:colOff>0</xdr:colOff>
      <xdr:row>23</xdr:row>
      <xdr:rowOff>0</xdr:rowOff>
    </xdr:from>
    <xdr:to>
      <xdr:col>56</xdr:col>
      <xdr:colOff>0</xdr:colOff>
      <xdr:row>37</xdr:row>
      <xdr:rowOff>76200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68</xdr:row>
      <xdr:rowOff>0</xdr:rowOff>
    </xdr:from>
    <xdr:to>
      <xdr:col>15</xdr:col>
      <xdr:colOff>0</xdr:colOff>
      <xdr:row>82</xdr:row>
      <xdr:rowOff>76200</xdr:rowOff>
    </xdr:to>
    <xdr:graphicFrame macro="">
      <xdr:nvGraphicFramePr>
        <xdr:cNvPr id="18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68</xdr:row>
      <xdr:rowOff>0</xdr:rowOff>
    </xdr:from>
    <xdr:to>
      <xdr:col>22</xdr:col>
      <xdr:colOff>0</xdr:colOff>
      <xdr:row>82</xdr:row>
      <xdr:rowOff>76200</xdr:rowOff>
    </xdr:to>
    <xdr:graphicFrame macro="">
      <xdr:nvGraphicFramePr>
        <xdr:cNvPr id="19" name="1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0</xdr:colOff>
      <xdr:row>68</xdr:row>
      <xdr:rowOff>0</xdr:rowOff>
    </xdr:from>
    <xdr:to>
      <xdr:col>29</xdr:col>
      <xdr:colOff>0</xdr:colOff>
      <xdr:row>82</xdr:row>
      <xdr:rowOff>76200</xdr:rowOff>
    </xdr:to>
    <xdr:graphicFrame macro="">
      <xdr:nvGraphicFramePr>
        <xdr:cNvPr id="20" name="1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30</xdr:col>
      <xdr:colOff>0</xdr:colOff>
      <xdr:row>68</xdr:row>
      <xdr:rowOff>0</xdr:rowOff>
    </xdr:from>
    <xdr:to>
      <xdr:col>36</xdr:col>
      <xdr:colOff>0</xdr:colOff>
      <xdr:row>82</xdr:row>
      <xdr:rowOff>76200</xdr:rowOff>
    </xdr:to>
    <xdr:graphicFrame macro="">
      <xdr:nvGraphicFramePr>
        <xdr:cNvPr id="21" name="2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37</xdr:col>
      <xdr:colOff>0</xdr:colOff>
      <xdr:row>68</xdr:row>
      <xdr:rowOff>0</xdr:rowOff>
    </xdr:from>
    <xdr:to>
      <xdr:col>43</xdr:col>
      <xdr:colOff>0</xdr:colOff>
      <xdr:row>82</xdr:row>
      <xdr:rowOff>76200</xdr:rowOff>
    </xdr:to>
    <xdr:graphicFrame macro="">
      <xdr:nvGraphicFramePr>
        <xdr:cNvPr id="22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44</xdr:col>
      <xdr:colOff>0</xdr:colOff>
      <xdr:row>68</xdr:row>
      <xdr:rowOff>0</xdr:rowOff>
    </xdr:from>
    <xdr:to>
      <xdr:col>50</xdr:col>
      <xdr:colOff>0</xdr:colOff>
      <xdr:row>82</xdr:row>
      <xdr:rowOff>76200</xdr:rowOff>
    </xdr:to>
    <xdr:graphicFrame macro="">
      <xdr:nvGraphicFramePr>
        <xdr:cNvPr id="23" name="2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87"/>
  <sheetViews>
    <sheetView tabSelected="1" zoomScaleNormal="100" workbookViewId="0"/>
  </sheetViews>
  <sheetFormatPr baseColWidth="10" defaultRowHeight="15" x14ac:dyDescent="0.25"/>
  <sheetData>
    <row r="2" spans="2:8" x14ac:dyDescent="0.25">
      <c r="B2" s="18" t="s">
        <v>2</v>
      </c>
      <c r="C2" s="18"/>
      <c r="D2" s="18"/>
      <c r="E2" s="18"/>
      <c r="F2" s="18"/>
      <c r="G2" s="18"/>
      <c r="H2" s="18"/>
    </row>
    <row r="3" spans="2:8" x14ac:dyDescent="0.25"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</row>
    <row r="4" spans="2:8" x14ac:dyDescent="0.25">
      <c r="B4" s="13">
        <v>1999</v>
      </c>
      <c r="C4" s="9">
        <v>4.8607399999999998</v>
      </c>
      <c r="D4" s="9">
        <v>3.33081</v>
      </c>
      <c r="E4" s="9">
        <v>10.8726</v>
      </c>
      <c r="F4" s="9">
        <v>5.22018</v>
      </c>
      <c r="G4" s="9">
        <v>16.585599999999999</v>
      </c>
      <c r="H4" s="9">
        <v>3.4691200000000002</v>
      </c>
    </row>
    <row r="5" spans="2:8" x14ac:dyDescent="0.25">
      <c r="B5" s="13">
        <v>2000</v>
      </c>
      <c r="C5" s="9">
        <v>7.0441399999999996</v>
      </c>
      <c r="D5" s="9">
        <v>3.84368</v>
      </c>
      <c r="E5" s="9">
        <v>9.2226700000000008</v>
      </c>
      <c r="F5" s="9">
        <v>5.9776800000000003</v>
      </c>
      <c r="G5" s="9">
        <v>9.4915699999999994</v>
      </c>
      <c r="H5" s="9">
        <v>3.7574000000000001</v>
      </c>
    </row>
    <row r="6" spans="2:8" x14ac:dyDescent="0.25">
      <c r="B6" s="13">
        <v>2001</v>
      </c>
      <c r="C6" s="9">
        <v>6.8403600000000004</v>
      </c>
      <c r="D6" s="9">
        <v>3.5692200000000001</v>
      </c>
      <c r="E6" s="9">
        <v>7.9675599999999998</v>
      </c>
      <c r="F6" s="9">
        <v>7.2837199999999998</v>
      </c>
      <c r="G6" s="9">
        <v>6.3677400000000004</v>
      </c>
      <c r="H6" s="9">
        <v>1.9762299999999999</v>
      </c>
    </row>
    <row r="7" spans="2:8" x14ac:dyDescent="0.25">
      <c r="B7" s="13">
        <v>2002</v>
      </c>
      <c r="C7" s="9">
        <v>8.4501000000000008</v>
      </c>
      <c r="D7" s="9">
        <v>2.4891999999999999</v>
      </c>
      <c r="E7" s="9">
        <v>6.3452000000000002</v>
      </c>
      <c r="F7" s="9">
        <v>8.1348000000000003</v>
      </c>
      <c r="G7" s="9">
        <v>5.0308000000000002</v>
      </c>
      <c r="H7" s="9">
        <v>0.1915</v>
      </c>
    </row>
    <row r="8" spans="2:8" x14ac:dyDescent="0.25">
      <c r="B8" s="13">
        <v>2003</v>
      </c>
      <c r="C8" s="9">
        <v>14.715</v>
      </c>
      <c r="D8" s="9">
        <v>2.8102999999999998</v>
      </c>
      <c r="E8" s="9">
        <v>7.1311999999999998</v>
      </c>
      <c r="F8" s="9">
        <v>5.6026999999999996</v>
      </c>
      <c r="G8" s="9">
        <v>4.5468999999999999</v>
      </c>
      <c r="H8" s="9">
        <v>2.2595999999999998</v>
      </c>
    </row>
    <row r="9" spans="2:8" x14ac:dyDescent="0.25">
      <c r="B9" s="13">
        <v>2004</v>
      </c>
      <c r="C9" s="9">
        <v>6.5978000000000003</v>
      </c>
      <c r="D9" s="9">
        <v>1.0516000000000001</v>
      </c>
      <c r="E9" s="9">
        <v>5.9047000000000001</v>
      </c>
      <c r="F9" s="9">
        <v>7.5772000000000004</v>
      </c>
      <c r="G9" s="9">
        <v>4.6883999999999997</v>
      </c>
      <c r="H9" s="9">
        <v>3.6615000000000002</v>
      </c>
    </row>
    <row r="10" spans="2:8" x14ac:dyDescent="0.25">
      <c r="B10" s="13">
        <v>2005</v>
      </c>
      <c r="C10" s="9">
        <v>6.8693999999999997</v>
      </c>
      <c r="D10" s="9">
        <v>3.0558000000000001</v>
      </c>
      <c r="E10" s="9">
        <v>5.0480999999999998</v>
      </c>
      <c r="F10" s="9">
        <v>9.1085999999999991</v>
      </c>
      <c r="G10" s="9">
        <v>3.9881000000000002</v>
      </c>
      <c r="H10" s="9">
        <v>1.6177999999999999</v>
      </c>
    </row>
    <row r="11" spans="2:8" x14ac:dyDescent="0.25">
      <c r="B11" s="13">
        <v>2006</v>
      </c>
      <c r="C11" s="9">
        <v>4.1833999999999998</v>
      </c>
      <c r="D11" s="9">
        <v>3.3921999999999999</v>
      </c>
      <c r="E11" s="9">
        <v>4.2962999999999996</v>
      </c>
      <c r="F11" s="9">
        <v>6.5609000000000002</v>
      </c>
      <c r="G11" s="9">
        <v>3.6295000000000002</v>
      </c>
      <c r="H11" s="9">
        <v>2.0011999999999999</v>
      </c>
    </row>
    <row r="12" spans="2:8" x14ac:dyDescent="0.25">
      <c r="B12" s="13">
        <v>2007</v>
      </c>
      <c r="C12" s="9">
        <v>3.64141</v>
      </c>
      <c r="D12" s="9">
        <v>4.4076300000000002</v>
      </c>
      <c r="E12" s="9">
        <v>5.5437500000000002</v>
      </c>
      <c r="F12" s="9">
        <v>6.8216200000000002</v>
      </c>
      <c r="G12" s="9">
        <v>3.96685</v>
      </c>
      <c r="H12" s="9">
        <v>1.7776400000000001</v>
      </c>
    </row>
    <row r="13" spans="2:8" x14ac:dyDescent="0.25">
      <c r="B13" s="13">
        <v>2008</v>
      </c>
      <c r="C13" s="9">
        <v>5.6783000000000001</v>
      </c>
      <c r="D13" s="9">
        <v>8.71631</v>
      </c>
      <c r="E13" s="9">
        <v>6.9976599999999998</v>
      </c>
      <c r="F13" s="9">
        <v>11.35576</v>
      </c>
      <c r="G13" s="9">
        <v>5.1249799999999999</v>
      </c>
      <c r="H13" s="9">
        <v>5.7889499999999998</v>
      </c>
    </row>
    <row r="14" spans="2:8" x14ac:dyDescent="0.25">
      <c r="B14" s="13">
        <v>2009</v>
      </c>
      <c r="C14" s="9">
        <v>4.8880999999999997</v>
      </c>
      <c r="D14" s="9">
        <v>1.4826999999999999</v>
      </c>
      <c r="E14" s="9">
        <v>4.2023000000000001</v>
      </c>
      <c r="F14" s="9">
        <v>1.8591</v>
      </c>
      <c r="G14" s="9">
        <v>5.2973999999999997</v>
      </c>
      <c r="H14" s="9">
        <v>2.9352999999999998</v>
      </c>
    </row>
    <row r="15" spans="2:8" x14ac:dyDescent="0.25">
      <c r="B15" s="13">
        <v>2010</v>
      </c>
      <c r="C15" s="9">
        <v>5.0391000000000004</v>
      </c>
      <c r="D15" s="9">
        <v>1.4108000000000001</v>
      </c>
      <c r="E15" s="9">
        <v>2.2717000000000001</v>
      </c>
      <c r="F15" s="9">
        <v>3.8595000000000002</v>
      </c>
      <c r="G15" s="9">
        <v>4.1566999999999998</v>
      </c>
      <c r="H15" s="9">
        <v>1.5295000000000001</v>
      </c>
    </row>
    <row r="16" spans="2:8" x14ac:dyDescent="0.25">
      <c r="B16" s="13">
        <v>2011</v>
      </c>
      <c r="C16" s="9">
        <v>6.6364000000000001</v>
      </c>
      <c r="D16" s="9">
        <v>3.3403</v>
      </c>
      <c r="E16" s="9">
        <v>3.415</v>
      </c>
      <c r="F16" s="9">
        <v>6.2163470700000003</v>
      </c>
      <c r="G16" s="9">
        <v>3.4074</v>
      </c>
      <c r="H16" s="9">
        <v>3.3695874300000002</v>
      </c>
    </row>
    <row r="17" spans="2:14" x14ac:dyDescent="0.25">
      <c r="B17" s="13">
        <v>2012</v>
      </c>
      <c r="C17" s="9">
        <v>5.4036</v>
      </c>
      <c r="D17" s="9">
        <v>3.0065</v>
      </c>
      <c r="E17" s="9">
        <v>3.1692999999999998</v>
      </c>
      <c r="F17" s="9">
        <v>3.7827108300000001</v>
      </c>
      <c r="G17" s="9">
        <v>4.1106838000000003</v>
      </c>
      <c r="H17" s="9">
        <v>3.6554941699999999</v>
      </c>
    </row>
    <row r="18" spans="2:14" x14ac:dyDescent="0.25">
      <c r="B18" s="13">
        <v>2013</v>
      </c>
      <c r="C18" s="9">
        <v>6.2042260230000004</v>
      </c>
      <c r="D18" s="9">
        <v>1.2146591410000001</v>
      </c>
      <c r="E18" s="9">
        <v>2.0169930919999999</v>
      </c>
      <c r="F18" s="9">
        <v>4.3431672199999998</v>
      </c>
      <c r="G18" s="9">
        <v>3.8072042339999999</v>
      </c>
      <c r="H18" s="9">
        <v>2.8058192119999998</v>
      </c>
    </row>
    <row r="19" spans="2:14" x14ac:dyDescent="0.25">
      <c r="B19" s="13">
        <v>2014</v>
      </c>
      <c r="C19" s="9">
        <v>6.3291846080000003</v>
      </c>
      <c r="D19" s="9">
        <v>4.6125014540000002</v>
      </c>
      <c r="E19" s="9">
        <v>2.8988381150000002</v>
      </c>
      <c r="F19" s="9">
        <v>3.4183616969999999</v>
      </c>
      <c r="G19" s="9">
        <v>4.0186251400000002</v>
      </c>
      <c r="H19" s="9">
        <v>3.2464552370000002</v>
      </c>
    </row>
    <row r="20" spans="2:14" x14ac:dyDescent="0.25">
      <c r="B20" s="13">
        <v>2015</v>
      </c>
      <c r="C20" s="9">
        <v>9.0301507999999995</v>
      </c>
      <c r="D20" s="9">
        <v>4.3484800999999997</v>
      </c>
      <c r="E20" s="9">
        <v>4.9898290999999997</v>
      </c>
      <c r="F20" s="9">
        <v>2.3887203000000001</v>
      </c>
      <c r="G20" s="9">
        <v>2.7206413</v>
      </c>
      <c r="H20" s="9">
        <v>3.5482634000000002</v>
      </c>
    </row>
    <row r="24" spans="2:14" x14ac:dyDescent="0.25">
      <c r="B24" s="19" t="s">
        <v>10</v>
      </c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4" x14ac:dyDescent="0.25">
      <c r="B25" s="20" t="s">
        <v>3</v>
      </c>
      <c r="C25" s="20" t="s">
        <v>4</v>
      </c>
      <c r="D25" s="21"/>
      <c r="E25" s="20" t="s">
        <v>5</v>
      </c>
      <c r="F25" s="21"/>
      <c r="G25" s="20" t="s">
        <v>6</v>
      </c>
      <c r="H25" s="21"/>
      <c r="I25" s="20" t="s">
        <v>7</v>
      </c>
      <c r="J25" s="21"/>
      <c r="K25" s="20" t="s">
        <v>8</v>
      </c>
      <c r="L25" s="21"/>
      <c r="M25" s="20" t="s">
        <v>11</v>
      </c>
      <c r="N25" s="21"/>
    </row>
    <row r="26" spans="2:14" x14ac:dyDescent="0.25">
      <c r="B26" s="21"/>
      <c r="C26" s="14" t="s">
        <v>0</v>
      </c>
      <c r="D26" s="14" t="s">
        <v>2</v>
      </c>
      <c r="E26" s="14" t="s">
        <v>0</v>
      </c>
      <c r="F26" s="14" t="s">
        <v>2</v>
      </c>
      <c r="G26" s="14" t="s">
        <v>0</v>
      </c>
      <c r="H26" s="4" t="s">
        <v>2</v>
      </c>
      <c r="I26" s="14" t="s">
        <v>0</v>
      </c>
      <c r="J26" s="14" t="s">
        <v>2</v>
      </c>
      <c r="K26" s="14" t="s">
        <v>0</v>
      </c>
      <c r="L26" s="14" t="s">
        <v>2</v>
      </c>
      <c r="M26" s="14" t="s">
        <v>0</v>
      </c>
      <c r="N26" s="14" t="s">
        <v>2</v>
      </c>
    </row>
    <row r="27" spans="2:14" x14ac:dyDescent="0.25">
      <c r="B27" s="15">
        <v>1999</v>
      </c>
      <c r="C27" s="3">
        <v>28.46</v>
      </c>
      <c r="D27" s="3">
        <v>4.8607399999999998</v>
      </c>
      <c r="E27" s="3">
        <v>5.86</v>
      </c>
      <c r="F27" s="3">
        <v>3.33081</v>
      </c>
      <c r="G27" s="3">
        <v>17.829999999999998</v>
      </c>
      <c r="H27" s="3">
        <v>10.8726</v>
      </c>
      <c r="I27" s="3"/>
      <c r="J27" s="3">
        <v>5.22018</v>
      </c>
      <c r="K27" s="3">
        <v>21.41</v>
      </c>
      <c r="L27" s="3">
        <v>16.585599999999999</v>
      </c>
      <c r="M27" s="3"/>
      <c r="N27" s="3">
        <v>3.4691200000000002</v>
      </c>
    </row>
    <row r="28" spans="2:14" x14ac:dyDescent="0.25">
      <c r="B28" s="15">
        <v>2000</v>
      </c>
      <c r="C28" s="3">
        <v>17.71</v>
      </c>
      <c r="D28" s="3">
        <v>7.0441399999999996</v>
      </c>
      <c r="E28" s="3">
        <v>5.27</v>
      </c>
      <c r="F28" s="3">
        <v>3.84368</v>
      </c>
      <c r="G28" s="3">
        <v>12</v>
      </c>
      <c r="H28" s="3">
        <v>9.2226700000000008</v>
      </c>
      <c r="I28" s="3"/>
      <c r="J28" s="3">
        <v>5.9776800000000003</v>
      </c>
      <c r="K28" s="3">
        <v>15.24</v>
      </c>
      <c r="L28" s="3">
        <v>9.4915699999999994</v>
      </c>
      <c r="M28" s="3"/>
      <c r="N28" s="3">
        <v>3.7574000000000001</v>
      </c>
    </row>
    <row r="29" spans="2:14" x14ac:dyDescent="0.25">
      <c r="B29" s="15">
        <v>2001</v>
      </c>
      <c r="C29" s="3">
        <v>17.420000000000002</v>
      </c>
      <c r="D29" s="3">
        <v>6.8403600000000004</v>
      </c>
      <c r="E29" s="3">
        <v>5.0199999999999996</v>
      </c>
      <c r="F29" s="3">
        <v>3.5692200000000001</v>
      </c>
      <c r="G29" s="3">
        <v>10.58</v>
      </c>
      <c r="H29" s="3">
        <v>7.9675599999999998</v>
      </c>
      <c r="I29" s="3"/>
      <c r="J29" s="3">
        <v>7.2837199999999998</v>
      </c>
      <c r="K29" s="3">
        <v>11.31</v>
      </c>
      <c r="L29" s="3">
        <v>6.3677400000000004</v>
      </c>
      <c r="M29" s="3">
        <v>6.61</v>
      </c>
      <c r="N29" s="3">
        <v>1.9762299999999999</v>
      </c>
    </row>
    <row r="30" spans="2:14" x14ac:dyDescent="0.25">
      <c r="B30" s="15">
        <v>2002</v>
      </c>
      <c r="C30" s="3">
        <v>19.23</v>
      </c>
      <c r="D30" s="3">
        <v>8.4501000000000008</v>
      </c>
      <c r="E30" s="3">
        <v>3.79</v>
      </c>
      <c r="F30" s="3">
        <v>2.4891999999999999</v>
      </c>
      <c r="G30" s="5">
        <v>6</v>
      </c>
      <c r="H30" s="5">
        <v>6.3452000000000002</v>
      </c>
      <c r="I30" s="3"/>
      <c r="J30" s="3">
        <v>8.1348000000000003</v>
      </c>
      <c r="K30" s="3">
        <v>7.09</v>
      </c>
      <c r="L30" s="3">
        <v>5.0308000000000002</v>
      </c>
      <c r="M30" s="3">
        <v>2.91</v>
      </c>
      <c r="N30" s="3">
        <v>0.1915</v>
      </c>
    </row>
    <row r="31" spans="2:14" x14ac:dyDescent="0.25">
      <c r="B31" s="15">
        <v>2003</v>
      </c>
      <c r="C31" s="3">
        <v>23.79</v>
      </c>
      <c r="D31" s="3">
        <v>14.715</v>
      </c>
      <c r="E31" s="5">
        <v>2.71</v>
      </c>
      <c r="F31" s="5">
        <v>2.8102999999999998</v>
      </c>
      <c r="G31" s="5">
        <v>7</v>
      </c>
      <c r="H31" s="5">
        <v>7.1311999999999998</v>
      </c>
      <c r="I31" s="3"/>
      <c r="J31" s="3">
        <v>5.6026999999999996</v>
      </c>
      <c r="K31" s="3">
        <v>6.23</v>
      </c>
      <c r="L31" s="3">
        <v>4.5468999999999999</v>
      </c>
      <c r="M31" s="3">
        <v>3.21</v>
      </c>
      <c r="N31" s="3">
        <v>2.2595999999999998</v>
      </c>
    </row>
    <row r="32" spans="2:14" x14ac:dyDescent="0.25">
      <c r="B32" s="15">
        <v>2004</v>
      </c>
      <c r="C32" s="3">
        <v>16.37</v>
      </c>
      <c r="D32" s="3">
        <v>6.5978000000000003</v>
      </c>
      <c r="E32" s="3">
        <v>1.88</v>
      </c>
      <c r="F32" s="3">
        <v>1.0516000000000001</v>
      </c>
      <c r="G32" s="3">
        <v>6.79</v>
      </c>
      <c r="H32" s="3">
        <v>5.9047000000000001</v>
      </c>
      <c r="I32" s="3"/>
      <c r="J32" s="3">
        <v>7.5772000000000004</v>
      </c>
      <c r="K32" s="3">
        <v>6.82</v>
      </c>
      <c r="L32" s="3">
        <v>4.6883999999999997</v>
      </c>
      <c r="M32" s="5">
        <v>2.67</v>
      </c>
      <c r="N32" s="5">
        <v>3.6615000000000002</v>
      </c>
    </row>
    <row r="33" spans="2:36" x14ac:dyDescent="0.25">
      <c r="B33" s="15">
        <v>2005</v>
      </c>
      <c r="C33" s="3">
        <v>19.100000000000001</v>
      </c>
      <c r="D33" s="3">
        <v>6.8693999999999997</v>
      </c>
      <c r="E33" s="3">
        <v>3.5</v>
      </c>
      <c r="F33" s="3">
        <v>3.0558000000000001</v>
      </c>
      <c r="G33" s="3">
        <v>6.33</v>
      </c>
      <c r="H33" s="3">
        <v>5.0480999999999998</v>
      </c>
      <c r="I33" s="5">
        <v>3.28</v>
      </c>
      <c r="J33" s="5">
        <v>9.1085999999999991</v>
      </c>
      <c r="K33" s="3">
        <v>9.1999999999999993</v>
      </c>
      <c r="L33" s="3">
        <v>3.9881000000000002</v>
      </c>
      <c r="M33" s="3">
        <v>3.02</v>
      </c>
      <c r="N33" s="3">
        <v>1.6177999999999999</v>
      </c>
    </row>
    <row r="34" spans="2:36" x14ac:dyDescent="0.25">
      <c r="B34" s="15">
        <v>2006</v>
      </c>
      <c r="C34" s="3">
        <v>15.4</v>
      </c>
      <c r="D34" s="3">
        <v>4.1833999999999998</v>
      </c>
      <c r="E34" s="3">
        <v>5.04</v>
      </c>
      <c r="F34" s="3">
        <v>3.3921999999999999</v>
      </c>
      <c r="G34" s="3">
        <v>6.56</v>
      </c>
      <c r="H34" s="3">
        <v>4.2962999999999996</v>
      </c>
      <c r="I34" s="5">
        <v>4.67</v>
      </c>
      <c r="J34" s="5">
        <v>6.5609000000000002</v>
      </c>
      <c r="K34" s="3">
        <v>7.19</v>
      </c>
      <c r="L34" s="3">
        <v>3.6295000000000002</v>
      </c>
      <c r="M34" s="3">
        <v>4.29</v>
      </c>
      <c r="N34" s="3">
        <v>2.0011999999999999</v>
      </c>
    </row>
    <row r="35" spans="2:36" x14ac:dyDescent="0.25">
      <c r="B35" s="15">
        <v>2007</v>
      </c>
      <c r="C35" s="3">
        <v>12.02</v>
      </c>
      <c r="D35" s="3">
        <v>3.64141</v>
      </c>
      <c r="E35" s="3">
        <v>5.33</v>
      </c>
      <c r="F35" s="3">
        <v>4.4076300000000002</v>
      </c>
      <c r="G35" s="3">
        <v>8.83</v>
      </c>
      <c r="H35" s="3">
        <v>5.5437500000000002</v>
      </c>
      <c r="I35" s="5">
        <v>5.48</v>
      </c>
      <c r="J35" s="5">
        <v>6.8216200000000002</v>
      </c>
      <c r="K35" s="3">
        <v>7.19</v>
      </c>
      <c r="L35" s="3">
        <v>3.96685</v>
      </c>
      <c r="M35" s="3">
        <v>4.71</v>
      </c>
      <c r="N35" s="3">
        <v>1.7776400000000001</v>
      </c>
    </row>
    <row r="36" spans="2:36" x14ac:dyDescent="0.25">
      <c r="B36" s="15">
        <v>2008</v>
      </c>
      <c r="C36" s="3">
        <v>12.44</v>
      </c>
      <c r="D36" s="3">
        <v>5.6783000000000001</v>
      </c>
      <c r="E36" s="5">
        <v>7.17</v>
      </c>
      <c r="F36" s="5">
        <v>8.71631</v>
      </c>
      <c r="G36" s="3">
        <v>9.81</v>
      </c>
      <c r="H36" s="3">
        <v>6.9976599999999998</v>
      </c>
      <c r="I36" s="5">
        <v>6.9</v>
      </c>
      <c r="J36" s="5">
        <v>11.35576</v>
      </c>
      <c r="K36" s="3">
        <v>7.88</v>
      </c>
      <c r="L36" s="3">
        <v>5.1249799999999999</v>
      </c>
      <c r="M36" s="3">
        <v>5.9</v>
      </c>
      <c r="N36" s="3">
        <v>5.7889499999999998</v>
      </c>
    </row>
    <row r="37" spans="2:36" x14ac:dyDescent="0.25">
      <c r="B37" s="15">
        <v>2009</v>
      </c>
      <c r="C37" s="3">
        <v>10.130000000000001</v>
      </c>
      <c r="D37" s="3">
        <v>4.8880999999999997</v>
      </c>
      <c r="E37" s="3">
        <v>1.75</v>
      </c>
      <c r="F37" s="3">
        <v>1.4826999999999999</v>
      </c>
      <c r="G37" s="3">
        <v>5.79</v>
      </c>
      <c r="H37" s="3">
        <v>4.2023000000000001</v>
      </c>
      <c r="I37" s="3">
        <v>5.5</v>
      </c>
      <c r="J37" s="3">
        <v>1.8591</v>
      </c>
      <c r="K37" s="3">
        <v>5.42</v>
      </c>
      <c r="L37" s="3">
        <v>5.2973999999999997</v>
      </c>
      <c r="M37" s="3">
        <v>3.25</v>
      </c>
      <c r="N37" s="3">
        <v>2.9352999999999998</v>
      </c>
    </row>
    <row r="38" spans="2:36" x14ac:dyDescent="0.25">
      <c r="B38" s="15">
        <v>2010</v>
      </c>
      <c r="C38" s="3">
        <v>9.9</v>
      </c>
      <c r="D38" s="3">
        <v>5.0391000000000004</v>
      </c>
      <c r="E38" s="3">
        <v>1.54</v>
      </c>
      <c r="F38" s="3">
        <v>1.4108000000000001</v>
      </c>
      <c r="G38" s="3">
        <v>3.17</v>
      </c>
      <c r="H38" s="3">
        <v>2.2717000000000001</v>
      </c>
      <c r="I38" s="3">
        <v>4.5</v>
      </c>
      <c r="J38" s="3">
        <v>3.8595000000000002</v>
      </c>
      <c r="K38" s="3">
        <v>4.5</v>
      </c>
      <c r="L38" s="3">
        <v>4.1566999999999998</v>
      </c>
      <c r="M38" s="3">
        <v>2.06</v>
      </c>
      <c r="N38" s="3">
        <v>1.5295000000000001</v>
      </c>
    </row>
    <row r="39" spans="2:36" x14ac:dyDescent="0.25">
      <c r="B39" s="15">
        <v>2011</v>
      </c>
      <c r="C39" s="3">
        <v>11.75</v>
      </c>
      <c r="D39" s="3">
        <v>6.6364000000000001</v>
      </c>
      <c r="E39" s="3">
        <v>4.75</v>
      </c>
      <c r="F39" s="3">
        <v>3.3403</v>
      </c>
      <c r="G39" s="3">
        <v>3.96</v>
      </c>
      <c r="H39" s="3">
        <v>3.415</v>
      </c>
      <c r="I39" s="5">
        <v>4.92</v>
      </c>
      <c r="J39" s="5">
        <v>6.2163470700000003</v>
      </c>
      <c r="K39" s="3">
        <v>4.5</v>
      </c>
      <c r="L39" s="3">
        <v>3.4074</v>
      </c>
      <c r="M39" s="3">
        <v>4.04</v>
      </c>
      <c r="N39" s="3">
        <v>3.3695874300000002</v>
      </c>
    </row>
    <row r="40" spans="2:36" x14ac:dyDescent="0.25">
      <c r="B40" s="15">
        <v>2012</v>
      </c>
      <c r="C40" s="3">
        <v>8.4600000000000009</v>
      </c>
      <c r="D40" s="3">
        <v>5.4036</v>
      </c>
      <c r="E40" s="3">
        <v>5</v>
      </c>
      <c r="F40" s="3">
        <v>3.0065</v>
      </c>
      <c r="G40" s="3">
        <v>4.9400000000000004</v>
      </c>
      <c r="H40" s="3">
        <v>3.1692999999999998</v>
      </c>
      <c r="I40" s="3">
        <v>5.21</v>
      </c>
      <c r="J40" s="3">
        <v>3.7827108300000001</v>
      </c>
      <c r="K40" s="3">
        <v>4.5</v>
      </c>
      <c r="L40" s="3">
        <v>4.1106838000000003</v>
      </c>
      <c r="M40" s="3">
        <v>4.25</v>
      </c>
      <c r="N40" s="3">
        <v>3.6554941699999999</v>
      </c>
    </row>
    <row r="41" spans="2:36" x14ac:dyDescent="0.25">
      <c r="B41" s="15">
        <v>2013</v>
      </c>
      <c r="C41" s="3">
        <v>8.44</v>
      </c>
      <c r="D41" s="3">
        <v>6.2042260230000004</v>
      </c>
      <c r="E41" s="3">
        <v>4.9000000000000004</v>
      </c>
      <c r="F41" s="3">
        <v>1.2146591410000001</v>
      </c>
      <c r="G41" s="3">
        <v>3.35</v>
      </c>
      <c r="H41" s="3">
        <v>2.0169930919999999</v>
      </c>
      <c r="I41" s="3">
        <v>5.13</v>
      </c>
      <c r="J41" s="3">
        <v>4.3431672199999998</v>
      </c>
      <c r="K41" s="3">
        <v>3.94</v>
      </c>
      <c r="L41" s="3">
        <v>3.8072042339999999</v>
      </c>
      <c r="M41" s="3">
        <v>4.21</v>
      </c>
      <c r="N41" s="3">
        <v>2.8058192119999998</v>
      </c>
    </row>
    <row r="42" spans="2:36" x14ac:dyDescent="0.25">
      <c r="B42" s="15">
        <v>2014</v>
      </c>
      <c r="C42" s="3">
        <v>11.02</v>
      </c>
      <c r="D42" s="3">
        <v>6.3291846080000003</v>
      </c>
      <c r="E42" s="5">
        <v>3.69</v>
      </c>
      <c r="F42" s="5">
        <v>4.6125014540000002</v>
      </c>
      <c r="G42" s="3">
        <v>3.9</v>
      </c>
      <c r="H42" s="3">
        <v>2.8988381150000002</v>
      </c>
      <c r="I42" s="3">
        <v>4.5999999999999996</v>
      </c>
      <c r="J42" s="3">
        <v>3.4183616969999999</v>
      </c>
      <c r="K42" s="5">
        <v>3.21</v>
      </c>
      <c r="L42" s="5">
        <v>4.0186251400000002</v>
      </c>
      <c r="M42" s="3">
        <v>3.79</v>
      </c>
      <c r="N42" s="3">
        <v>3.2464552370000002</v>
      </c>
    </row>
    <row r="43" spans="2:36" x14ac:dyDescent="0.25">
      <c r="B43" s="15">
        <v>2015</v>
      </c>
      <c r="C43" s="3">
        <v>13.58</v>
      </c>
      <c r="D43" s="3">
        <v>9.0301507999999995</v>
      </c>
      <c r="E43" s="5">
        <v>3.08</v>
      </c>
      <c r="F43" s="5">
        <v>4.3484800999999997</v>
      </c>
      <c r="G43" s="5">
        <v>4.6900000000000004</v>
      </c>
      <c r="H43" s="5">
        <v>4.9898290999999997</v>
      </c>
      <c r="I43" s="3">
        <v>3.31</v>
      </c>
      <c r="J43" s="3">
        <v>2.3887203000000001</v>
      </c>
      <c r="K43" s="3">
        <v>3.02</v>
      </c>
      <c r="L43" s="3">
        <v>2.7206413</v>
      </c>
      <c r="M43" s="5">
        <v>3.35</v>
      </c>
      <c r="N43" s="5">
        <v>3.5482634000000002</v>
      </c>
    </row>
    <row r="44" spans="2:36" s="7" customFormat="1" x14ac:dyDescent="0.25"/>
    <row r="45" spans="2:36" s="8" customFormat="1" x14ac:dyDescent="0.25"/>
    <row r="47" spans="2:36" x14ac:dyDescent="0.25">
      <c r="B47" s="18" t="s">
        <v>14</v>
      </c>
      <c r="C47" s="18"/>
      <c r="D47" s="18"/>
      <c r="E47" s="18"/>
      <c r="F47" s="18"/>
      <c r="G47" s="18"/>
      <c r="H47" s="18"/>
      <c r="I47" s="1"/>
      <c r="J47" s="16" t="s">
        <v>13</v>
      </c>
      <c r="K47" s="17"/>
      <c r="L47" s="17"/>
      <c r="M47" s="17"/>
      <c r="N47" s="17"/>
      <c r="O47" s="17"/>
      <c r="P47" s="17"/>
      <c r="V47" s="16" t="s">
        <v>15</v>
      </c>
      <c r="W47" s="16"/>
      <c r="X47" s="16"/>
      <c r="Y47" s="16"/>
      <c r="Z47" s="16"/>
      <c r="AA47" s="16"/>
      <c r="AB47" s="16"/>
      <c r="AC47" s="2"/>
      <c r="AD47" s="16" t="s">
        <v>16</v>
      </c>
      <c r="AE47" s="17"/>
      <c r="AF47" s="17"/>
      <c r="AG47" s="17"/>
      <c r="AH47" s="17"/>
      <c r="AI47" s="17"/>
      <c r="AJ47" s="17"/>
    </row>
    <row r="48" spans="2:36" x14ac:dyDescent="0.25">
      <c r="B48" s="13" t="s">
        <v>3</v>
      </c>
      <c r="C48" s="13" t="s">
        <v>4</v>
      </c>
      <c r="D48" s="13" t="s">
        <v>5</v>
      </c>
      <c r="E48" s="13" t="s">
        <v>6</v>
      </c>
      <c r="F48" s="13" t="s">
        <v>7</v>
      </c>
      <c r="G48" s="13" t="s">
        <v>8</v>
      </c>
      <c r="H48" s="13" t="s">
        <v>9</v>
      </c>
      <c r="I48" s="1"/>
      <c r="J48" s="13" t="s">
        <v>3</v>
      </c>
      <c r="K48" s="13" t="s">
        <v>4</v>
      </c>
      <c r="L48" s="13" t="s">
        <v>5</v>
      </c>
      <c r="M48" s="13" t="s">
        <v>6</v>
      </c>
      <c r="N48" s="13" t="s">
        <v>7</v>
      </c>
      <c r="O48" s="13" t="s">
        <v>8</v>
      </c>
      <c r="P48" s="13" t="s">
        <v>11</v>
      </c>
      <c r="V48" s="13" t="s">
        <v>3</v>
      </c>
      <c r="W48" s="13" t="s">
        <v>4</v>
      </c>
      <c r="X48" s="13" t="s">
        <v>5</v>
      </c>
      <c r="Y48" s="13" t="s">
        <v>6</v>
      </c>
      <c r="Z48" s="13" t="s">
        <v>7</v>
      </c>
      <c r="AA48" s="13" t="s">
        <v>8</v>
      </c>
      <c r="AB48" s="13" t="s">
        <v>9</v>
      </c>
      <c r="AC48" s="2"/>
      <c r="AD48" s="13" t="s">
        <v>3</v>
      </c>
      <c r="AE48" s="13" t="s">
        <v>4</v>
      </c>
      <c r="AF48" s="13" t="s">
        <v>5</v>
      </c>
      <c r="AG48" s="13" t="s">
        <v>6</v>
      </c>
      <c r="AH48" s="13" t="s">
        <v>7</v>
      </c>
      <c r="AI48" s="13" t="s">
        <v>8</v>
      </c>
      <c r="AJ48" s="13" t="s">
        <v>11</v>
      </c>
    </row>
    <row r="49" spans="2:36" x14ac:dyDescent="0.25">
      <c r="B49" s="13">
        <v>1999</v>
      </c>
      <c r="C49" s="10">
        <v>587122.82822330005</v>
      </c>
      <c r="D49" s="10">
        <v>77099.046781728102</v>
      </c>
      <c r="E49" s="10">
        <v>102898.170905458</v>
      </c>
      <c r="F49" s="10">
        <v>16329.7553587825</v>
      </c>
      <c r="G49" s="10">
        <v>536667.90258008998</v>
      </c>
      <c r="H49" s="10">
        <v>50204.680004610796</v>
      </c>
      <c r="I49" s="1"/>
      <c r="J49" s="13">
        <v>2000</v>
      </c>
      <c r="K49" s="11">
        <f>((C50-C49)/C49)*100</f>
        <v>11.637510133089286</v>
      </c>
      <c r="L49" s="11">
        <f t="shared" ref="L49:P64" si="0">((D50-D49)/D49)*100</f>
        <v>3.0154312892026263</v>
      </c>
      <c r="M49" s="11">
        <f t="shared" si="0"/>
        <v>-2.9370969041121073</v>
      </c>
      <c r="N49" s="11">
        <f t="shared" si="0"/>
        <v>5.3024066624030253</v>
      </c>
      <c r="O49" s="11">
        <f t="shared" si="0"/>
        <v>20.847265093728691</v>
      </c>
      <c r="P49" s="11">
        <f t="shared" si="0"/>
        <v>3.064627582314233</v>
      </c>
      <c r="V49" s="13">
        <v>1999</v>
      </c>
      <c r="W49" s="10">
        <v>1474003.43551356</v>
      </c>
      <c r="X49" s="10">
        <v>142752.95581981301</v>
      </c>
      <c r="Y49" s="10">
        <v>187021.085308885</v>
      </c>
      <c r="Z49" s="10">
        <v>28728.298956671599</v>
      </c>
      <c r="AA49" s="10">
        <v>815540.96345818404</v>
      </c>
      <c r="AB49" s="10">
        <v>83546.646720357297</v>
      </c>
      <c r="AC49" s="2"/>
      <c r="AD49" s="13">
        <v>2000</v>
      </c>
      <c r="AE49" s="11">
        <f>((W50-W49)/W49)*100</f>
        <v>4.3879494436487079</v>
      </c>
      <c r="AF49" s="11">
        <f t="shared" ref="AF49:AJ64" si="1">((X50-X49)/X49)*100</f>
        <v>4.4890750867902982</v>
      </c>
      <c r="AG49" s="11">
        <f t="shared" si="1"/>
        <v>2.9248614831592619</v>
      </c>
      <c r="AH49" s="11">
        <f t="shared" si="1"/>
        <v>3.6089342693042674</v>
      </c>
      <c r="AI49" s="11">
        <f t="shared" si="1"/>
        <v>6.5909745410354272</v>
      </c>
      <c r="AJ49" s="11">
        <f t="shared" si="1"/>
        <v>2.694371398069046</v>
      </c>
    </row>
    <row r="50" spans="2:36" x14ac:dyDescent="0.25">
      <c r="B50" s="13">
        <v>2000</v>
      </c>
      <c r="C50" s="10">
        <v>655449.306851467</v>
      </c>
      <c r="D50" s="10">
        <v>79423.915562061302</v>
      </c>
      <c r="E50" s="10">
        <v>99875.951913405806</v>
      </c>
      <c r="F50" s="10">
        <v>17195.625394880699</v>
      </c>
      <c r="G50" s="10">
        <v>648548.48290391499</v>
      </c>
      <c r="H50" s="10">
        <v>51743.266475644697</v>
      </c>
      <c r="I50" s="1"/>
      <c r="J50" s="13">
        <v>2001</v>
      </c>
      <c r="K50" s="11">
        <f t="shared" ref="K50:K64" si="2">((C51-C50)/C50)*100</f>
        <v>-14.564848018687524</v>
      </c>
      <c r="L50" s="11">
        <f t="shared" si="0"/>
        <v>-8.8146545939401779</v>
      </c>
      <c r="M50" s="11">
        <f t="shared" si="0"/>
        <v>-1.6661324588776658</v>
      </c>
      <c r="N50" s="11">
        <f t="shared" si="0"/>
        <v>8.7650283923451244</v>
      </c>
      <c r="O50" s="11">
        <f t="shared" si="0"/>
        <v>7.0722530537448396</v>
      </c>
      <c r="P50" s="11">
        <f t="shared" si="0"/>
        <v>0.5908692378174677</v>
      </c>
      <c r="V50" s="13">
        <v>2000</v>
      </c>
      <c r="W50" s="10">
        <v>1538681.9610615401</v>
      </c>
      <c r="X50" s="10">
        <v>149161.243195177</v>
      </c>
      <c r="Y50" s="10">
        <v>192491.192998471</v>
      </c>
      <c r="Z50" s="10">
        <v>29765.0843827071</v>
      </c>
      <c r="AA50" s="10">
        <v>869293.06073142798</v>
      </c>
      <c r="AB50" s="10">
        <v>85797.703673636395</v>
      </c>
      <c r="AC50" s="2"/>
      <c r="AD50" s="13">
        <v>2001</v>
      </c>
      <c r="AE50" s="11">
        <f t="shared" ref="AE50:AE64" si="3">((W51-W50)/W50)*100</f>
        <v>1.3898964044581072</v>
      </c>
      <c r="AF50" s="11">
        <f t="shared" si="1"/>
        <v>3.3770377032784662</v>
      </c>
      <c r="AG50" s="11">
        <f t="shared" si="1"/>
        <v>1.6778983077037006</v>
      </c>
      <c r="AH50" s="11">
        <f t="shared" si="1"/>
        <v>2.3316777041942958</v>
      </c>
      <c r="AI50" s="11">
        <f t="shared" si="1"/>
        <v>-3.2826107390392531E-2</v>
      </c>
      <c r="AJ50" s="11">
        <f t="shared" si="1"/>
        <v>0.61789232562432361</v>
      </c>
    </row>
    <row r="51" spans="2:36" x14ac:dyDescent="0.25">
      <c r="B51" s="13">
        <v>2001</v>
      </c>
      <c r="C51" s="10">
        <v>559984.11146901001</v>
      </c>
      <c r="D51" s="10">
        <v>72422.971740282897</v>
      </c>
      <c r="E51" s="10">
        <v>98211.886259963503</v>
      </c>
      <c r="F51" s="10">
        <v>18702.826842983301</v>
      </c>
      <c r="G51" s="10">
        <v>694415.47279110295</v>
      </c>
      <c r="H51" s="10">
        <v>52049.001519891201</v>
      </c>
      <c r="I51" s="1"/>
      <c r="J51" s="13">
        <v>2002</v>
      </c>
      <c r="K51" s="11">
        <f t="shared" si="2"/>
        <v>-8.962453210893548</v>
      </c>
      <c r="L51" s="11">
        <f t="shared" si="0"/>
        <v>-1.9000158039981607</v>
      </c>
      <c r="M51" s="11">
        <f t="shared" si="0"/>
        <v>-0.25336200142521259</v>
      </c>
      <c r="N51" s="11">
        <f t="shared" si="0"/>
        <v>11.087679862432065</v>
      </c>
      <c r="O51" s="11">
        <f t="shared" si="0"/>
        <v>4.3035940043895193</v>
      </c>
      <c r="P51" s="11">
        <f t="shared" si="0"/>
        <v>5.2781891438484214</v>
      </c>
      <c r="V51" s="13">
        <v>2001</v>
      </c>
      <c r="W51" s="10">
        <v>1560068.0463143799</v>
      </c>
      <c r="X51" s="10">
        <v>154198.47461655701</v>
      </c>
      <c r="Y51" s="10">
        <v>195720.99946827101</v>
      </c>
      <c r="Z51" s="10">
        <v>30459.1102188933</v>
      </c>
      <c r="AA51" s="10">
        <v>869007.70565777505</v>
      </c>
      <c r="AB51" s="10">
        <v>86327.841100197693</v>
      </c>
      <c r="AC51" s="2"/>
      <c r="AD51" s="13">
        <v>2002</v>
      </c>
      <c r="AE51" s="11">
        <f t="shared" si="3"/>
        <v>3.053461856836249</v>
      </c>
      <c r="AF51" s="11">
        <f t="shared" si="1"/>
        <v>2.1841101573908666</v>
      </c>
      <c r="AG51" s="11">
        <f t="shared" si="1"/>
        <v>2.5039804654985263</v>
      </c>
      <c r="AH51" s="11">
        <f t="shared" si="1"/>
        <v>3.8666242258034411</v>
      </c>
      <c r="AI51" s="11">
        <f t="shared" si="1"/>
        <v>0.77194743121227993</v>
      </c>
      <c r="AJ51" s="11">
        <f t="shared" si="1"/>
        <v>5.4535289381876257</v>
      </c>
    </row>
    <row r="52" spans="2:36" x14ac:dyDescent="0.25">
      <c r="B52" s="13">
        <v>2002</v>
      </c>
      <c r="C52" s="10">
        <v>509795.79749016202</v>
      </c>
      <c r="D52" s="10">
        <v>71046.9238314924</v>
      </c>
      <c r="E52" s="10">
        <v>97963.054659297806</v>
      </c>
      <c r="F52" s="10">
        <v>20776.536408558299</v>
      </c>
      <c r="G52" s="10">
        <v>724300.29544369399</v>
      </c>
      <c r="H52" s="10">
        <v>54796.246267595598</v>
      </c>
      <c r="I52" s="1"/>
      <c r="J52" s="13">
        <v>2003</v>
      </c>
      <c r="K52" s="11">
        <f t="shared" si="2"/>
        <v>9.5012633376854669</v>
      </c>
      <c r="L52" s="11">
        <f t="shared" si="0"/>
        <v>9.5619730777195162</v>
      </c>
      <c r="M52" s="11">
        <f t="shared" si="0"/>
        <v>-3.3906596283284101</v>
      </c>
      <c r="N52" s="11">
        <f t="shared" si="0"/>
        <v>5.4919265235815971</v>
      </c>
      <c r="O52" s="11">
        <f t="shared" si="0"/>
        <v>-1.5156612835779721</v>
      </c>
      <c r="P52" s="11">
        <f t="shared" si="0"/>
        <v>7.203247589033797</v>
      </c>
      <c r="V52" s="13">
        <v>2002</v>
      </c>
      <c r="W52" s="10">
        <v>1607704.12904928</v>
      </c>
      <c r="X52" s="10">
        <v>157566.33916319901</v>
      </c>
      <c r="Y52" s="10">
        <v>200621.81506183499</v>
      </c>
      <c r="Z52" s="10">
        <v>31636.8495535812</v>
      </c>
      <c r="AA52" s="10">
        <v>875715.98831863701</v>
      </c>
      <c r="AB52" s="10">
        <v>91035.754896309605</v>
      </c>
      <c r="AC52" s="2"/>
      <c r="AD52" s="13">
        <v>2003</v>
      </c>
      <c r="AE52" s="11">
        <f t="shared" si="3"/>
        <v>1.1408289987708269</v>
      </c>
      <c r="AF52" s="11">
        <f t="shared" si="1"/>
        <v>3.9169122817010025</v>
      </c>
      <c r="AG52" s="11">
        <f t="shared" si="1"/>
        <v>3.9182719036083662</v>
      </c>
      <c r="AH52" s="11">
        <f t="shared" si="1"/>
        <v>2.5307903442770856</v>
      </c>
      <c r="AI52" s="11">
        <f t="shared" si="1"/>
        <v>1.3902636795030219</v>
      </c>
      <c r="AJ52" s="11">
        <f t="shared" si="1"/>
        <v>4.165023136661115</v>
      </c>
    </row>
    <row r="53" spans="2:36" x14ac:dyDescent="0.25">
      <c r="B53" s="13">
        <v>2003</v>
      </c>
      <c r="C53" s="10">
        <v>558232.83869415603</v>
      </c>
      <c r="D53" s="10">
        <v>77840.411560807595</v>
      </c>
      <c r="E53" s="10">
        <v>94641.460914287702</v>
      </c>
      <c r="F53" s="10">
        <v>21917.568522261499</v>
      </c>
      <c r="G53" s="10">
        <v>713322.35628881305</v>
      </c>
      <c r="H53" s="10">
        <v>58743.355555747199</v>
      </c>
      <c r="I53" s="1"/>
      <c r="J53" s="13">
        <v>2004</v>
      </c>
      <c r="K53" s="11">
        <f t="shared" si="2"/>
        <v>19.894271636120891</v>
      </c>
      <c r="L53" s="11">
        <f t="shared" si="0"/>
        <v>29.278444116020481</v>
      </c>
      <c r="M53" s="11">
        <f t="shared" si="0"/>
        <v>23.710739868311329</v>
      </c>
      <c r="N53" s="11">
        <f t="shared" si="0"/>
        <v>9.3427631007516219</v>
      </c>
      <c r="O53" s="11">
        <f t="shared" si="0"/>
        <v>7.9460126970045302</v>
      </c>
      <c r="P53" s="11">
        <f t="shared" si="0"/>
        <v>13.682358318909065</v>
      </c>
      <c r="V53" s="13">
        <v>2003</v>
      </c>
      <c r="W53" s="10">
        <v>1626045.2839679101</v>
      </c>
      <c r="X53" s="10">
        <v>163738.07445370901</v>
      </c>
      <c r="Y53" s="10">
        <v>208482.72327391201</v>
      </c>
      <c r="Z53" s="10">
        <v>32437.511887316701</v>
      </c>
      <c r="AA53" s="10">
        <v>887890.74963983195</v>
      </c>
      <c r="AB53" s="10">
        <v>94827.415150375004</v>
      </c>
      <c r="AC53" s="2"/>
      <c r="AD53" s="13">
        <v>2004</v>
      </c>
      <c r="AE53" s="11">
        <f t="shared" si="3"/>
        <v>5.7599646368599151</v>
      </c>
      <c r="AF53" s="11">
        <f t="shared" si="1"/>
        <v>6.0410867420890932</v>
      </c>
      <c r="AG53" s="11">
        <f t="shared" si="1"/>
        <v>5.333022067454098</v>
      </c>
      <c r="AH53" s="11">
        <f t="shared" si="1"/>
        <v>3.1520818903347769</v>
      </c>
      <c r="AI53" s="11">
        <f t="shared" si="1"/>
        <v>4.2099558099661447</v>
      </c>
      <c r="AJ53" s="11">
        <f t="shared" si="1"/>
        <v>4.9582032061174548</v>
      </c>
    </row>
    <row r="54" spans="2:36" x14ac:dyDescent="0.25">
      <c r="B54" s="13">
        <v>2004</v>
      </c>
      <c r="C54" s="10">
        <v>669289.19598600001</v>
      </c>
      <c r="D54" s="10">
        <v>100630.87295931899</v>
      </c>
      <c r="E54" s="10">
        <v>117081.651519244</v>
      </c>
      <c r="F54" s="10">
        <v>23965.275026741299</v>
      </c>
      <c r="G54" s="10">
        <v>770003.04129009403</v>
      </c>
      <c r="H54" s="10">
        <v>66780.831951435306</v>
      </c>
      <c r="I54" s="1"/>
      <c r="J54" s="13">
        <v>2005</v>
      </c>
      <c r="K54" s="11">
        <f t="shared" si="2"/>
        <v>33.221011964587412</v>
      </c>
      <c r="L54" s="11">
        <f t="shared" si="0"/>
        <v>23.624127830680298</v>
      </c>
      <c r="M54" s="11">
        <f t="shared" si="0"/>
        <v>25.183176164466502</v>
      </c>
      <c r="N54" s="11">
        <f t="shared" si="0"/>
        <v>13.544425212354728</v>
      </c>
      <c r="O54" s="11">
        <f t="shared" si="0"/>
        <v>12.312412918567988</v>
      </c>
      <c r="P54" s="11">
        <f t="shared" si="0"/>
        <v>13.925584200472546</v>
      </c>
      <c r="V54" s="13">
        <v>2004</v>
      </c>
      <c r="W54" s="10">
        <v>1719704.9173037901</v>
      </c>
      <c r="X54" s="10">
        <v>173629.63356128399</v>
      </c>
      <c r="Y54" s="10">
        <v>219601.152912939</v>
      </c>
      <c r="Z54" s="10">
        <v>33459.968825192002</v>
      </c>
      <c r="AA54" s="10">
        <v>925270.55784044601</v>
      </c>
      <c r="AB54" s="10">
        <v>99529.151088639206</v>
      </c>
      <c r="AC54" s="2"/>
      <c r="AD54" s="13">
        <v>2005</v>
      </c>
      <c r="AE54" s="11">
        <f t="shared" si="3"/>
        <v>3.2021320621630891</v>
      </c>
      <c r="AF54" s="11">
        <f t="shared" si="1"/>
        <v>5.5594525234564642</v>
      </c>
      <c r="AG54" s="11">
        <f t="shared" si="1"/>
        <v>4.7065559338309031</v>
      </c>
      <c r="AH54" s="11">
        <f t="shared" si="1"/>
        <v>3.2601105992525858</v>
      </c>
      <c r="AI54" s="11">
        <f t="shared" si="1"/>
        <v>3.0756121807828287</v>
      </c>
      <c r="AJ54" s="11">
        <f t="shared" si="1"/>
        <v>6.2850603250958743</v>
      </c>
    </row>
    <row r="55" spans="2:36" x14ac:dyDescent="0.25">
      <c r="B55" s="13">
        <v>2005</v>
      </c>
      <c r="C55" s="10">
        <v>891633.83986219997</v>
      </c>
      <c r="D55" s="10">
        <v>124404.039024358</v>
      </c>
      <c r="E55" s="10">
        <v>146566.53007760199</v>
      </c>
      <c r="F55" s="10">
        <v>27211.233779673399</v>
      </c>
      <c r="G55" s="10">
        <v>864808.99521926197</v>
      </c>
      <c r="H55" s="10">
        <v>76080.452934608504</v>
      </c>
      <c r="I55" s="1"/>
      <c r="J55" s="13">
        <v>2006</v>
      </c>
      <c r="K55" s="11">
        <f t="shared" si="2"/>
        <v>24.224201084616862</v>
      </c>
      <c r="L55" s="11">
        <f t="shared" si="0"/>
        <v>24.12171058960989</v>
      </c>
      <c r="M55" s="11">
        <f t="shared" si="0"/>
        <v>10.932628816284369</v>
      </c>
      <c r="N55" s="11">
        <f t="shared" si="0"/>
        <v>11.097977608174983</v>
      </c>
      <c r="O55" s="11">
        <f t="shared" si="0"/>
        <v>11.617848184743794</v>
      </c>
      <c r="P55" s="11">
        <f t="shared" si="0"/>
        <v>16.532725803299169</v>
      </c>
      <c r="V55" s="13">
        <v>2005</v>
      </c>
      <c r="W55" s="10">
        <v>1774772.13983537</v>
      </c>
      <c r="X55" s="10">
        <v>183282.490605775</v>
      </c>
      <c r="Y55" s="10">
        <v>229936.804006124</v>
      </c>
      <c r="Z55" s="10">
        <v>34550.800815368697</v>
      </c>
      <c r="AA55" s="10">
        <v>953728.291822584</v>
      </c>
      <c r="AB55" s="10">
        <v>105784.618275616</v>
      </c>
      <c r="AC55" s="2"/>
      <c r="AD55" s="13">
        <v>2006</v>
      </c>
      <c r="AE55" s="11">
        <f t="shared" si="3"/>
        <v>3.9619887089946437</v>
      </c>
      <c r="AF55" s="11">
        <f t="shared" si="1"/>
        <v>4.5899493268621674</v>
      </c>
      <c r="AG55" s="11">
        <f t="shared" si="1"/>
        <v>6.6975152577052555</v>
      </c>
      <c r="AH55" s="11">
        <f t="shared" si="1"/>
        <v>5.3797768957251053</v>
      </c>
      <c r="AI55" s="11">
        <f t="shared" si="1"/>
        <v>4.9763071363017426</v>
      </c>
      <c r="AJ55" s="11">
        <f t="shared" si="1"/>
        <v>7.5288990440596475</v>
      </c>
    </row>
    <row r="56" spans="2:36" x14ac:dyDescent="0.25">
      <c r="B56" s="13">
        <v>2006</v>
      </c>
      <c r="C56" s="10">
        <v>1107625.01416891</v>
      </c>
      <c r="D56" s="10">
        <v>154412.42127959899</v>
      </c>
      <c r="E56" s="10">
        <v>162590.104779894</v>
      </c>
      <c r="F56" s="10">
        <v>30231.1304114497</v>
      </c>
      <c r="G56" s="10">
        <v>965281.19137184403</v>
      </c>
      <c r="H56" s="10">
        <v>88658.625608195405</v>
      </c>
      <c r="I56" s="1"/>
      <c r="J56" s="13">
        <v>2007</v>
      </c>
      <c r="K56" s="11">
        <f t="shared" si="2"/>
        <v>26.135924479616691</v>
      </c>
      <c r="L56" s="11">
        <f t="shared" si="0"/>
        <v>11.952472369604909</v>
      </c>
      <c r="M56" s="11">
        <f t="shared" si="0"/>
        <v>27.570293755514143</v>
      </c>
      <c r="N56" s="11">
        <f t="shared" si="0"/>
        <v>12.840993556594047</v>
      </c>
      <c r="O56" s="11">
        <f t="shared" si="0"/>
        <v>8.0643051651681201</v>
      </c>
      <c r="P56" s="11">
        <f t="shared" si="0"/>
        <v>15.276248492361738</v>
      </c>
      <c r="V56" s="13">
        <v>2006</v>
      </c>
      <c r="W56" s="10">
        <v>1845088.41162603</v>
      </c>
      <c r="X56" s="10">
        <v>191695.06404959099</v>
      </c>
      <c r="Y56" s="10">
        <v>245336.85653751399</v>
      </c>
      <c r="Z56" s="10">
        <v>36409.556814921903</v>
      </c>
      <c r="AA56" s="10">
        <v>1001188.74086948</v>
      </c>
      <c r="AB56" s="10">
        <v>113749.035389731</v>
      </c>
      <c r="AC56" s="2"/>
      <c r="AD56" s="13">
        <v>2007</v>
      </c>
      <c r="AE56" s="11">
        <f t="shared" si="3"/>
        <v>6.0698706073321471</v>
      </c>
      <c r="AF56" s="11">
        <f t="shared" si="1"/>
        <v>4.6002848764288906</v>
      </c>
      <c r="AG56" s="11">
        <f t="shared" si="1"/>
        <v>6.9006276554123502</v>
      </c>
      <c r="AH56" s="11">
        <f t="shared" si="1"/>
        <v>6.3040566284416091</v>
      </c>
      <c r="AI56" s="11">
        <f t="shared" si="1"/>
        <v>3.2248378199040402</v>
      </c>
      <c r="AJ56" s="11">
        <f t="shared" si="1"/>
        <v>8.5183877690955399</v>
      </c>
    </row>
    <row r="57" spans="2:36" x14ac:dyDescent="0.25">
      <c r="B57" s="13">
        <v>2007</v>
      </c>
      <c r="C57" s="10">
        <v>1397113.05138944</v>
      </c>
      <c r="D57" s="10">
        <v>172868.52326828099</v>
      </c>
      <c r="E57" s="10">
        <v>207416.67428510901</v>
      </c>
      <c r="F57" s="10">
        <v>34113.107919669499</v>
      </c>
      <c r="G57" s="10">
        <v>1043124.41234604</v>
      </c>
      <c r="H57" s="10">
        <v>102202.33756601599</v>
      </c>
      <c r="I57" s="1"/>
      <c r="J57" s="13">
        <v>2008</v>
      </c>
      <c r="K57" s="11">
        <f t="shared" si="2"/>
        <v>21.382611630173479</v>
      </c>
      <c r="L57" s="11">
        <f t="shared" si="0"/>
        <v>3.9094169062257782</v>
      </c>
      <c r="M57" s="11">
        <f t="shared" si="0"/>
        <v>17.629211779995337</v>
      </c>
      <c r="N57" s="11">
        <f t="shared" si="0"/>
        <v>14.725053188916451</v>
      </c>
      <c r="O57" s="11">
        <f t="shared" si="0"/>
        <v>5.5746832734463361</v>
      </c>
      <c r="P57" s="11">
        <f t="shared" si="0"/>
        <v>18.012976766168933</v>
      </c>
      <c r="V57" s="13">
        <v>2007</v>
      </c>
      <c r="W57" s="10">
        <v>1957082.89080261</v>
      </c>
      <c r="X57" s="10">
        <v>200513.583089925</v>
      </c>
      <c r="Y57" s="10">
        <v>262266.639508661</v>
      </c>
      <c r="Z57" s="10">
        <v>38704.835894699201</v>
      </c>
      <c r="AA57" s="10">
        <v>1033475.45403366</v>
      </c>
      <c r="AB57" s="10">
        <v>123438.619307834</v>
      </c>
      <c r="AC57" s="2"/>
      <c r="AD57" s="13">
        <v>2008</v>
      </c>
      <c r="AE57" s="11">
        <f t="shared" si="3"/>
        <v>5.0941954481193941</v>
      </c>
      <c r="AF57" s="11">
        <f t="shared" si="1"/>
        <v>3.662326242521269</v>
      </c>
      <c r="AG57" s="11">
        <f t="shared" si="1"/>
        <v>3.5468048857810643</v>
      </c>
      <c r="AH57" s="11">
        <f t="shared" si="1"/>
        <v>3.2810798898866413</v>
      </c>
      <c r="AI57" s="11">
        <f t="shared" si="1"/>
        <v>1.3799431666633031</v>
      </c>
      <c r="AJ57" s="11">
        <f t="shared" si="1"/>
        <v>9.1265683014643351</v>
      </c>
    </row>
    <row r="58" spans="2:36" x14ac:dyDescent="0.25">
      <c r="B58" s="13">
        <v>2008</v>
      </c>
      <c r="C58" s="10">
        <v>1695852.3092025099</v>
      </c>
      <c r="D58" s="10">
        <v>179626.67454247401</v>
      </c>
      <c r="E58" s="10">
        <v>243982.59906185401</v>
      </c>
      <c r="F58" s="10">
        <v>39136.281205233303</v>
      </c>
      <c r="G58" s="10">
        <v>1101275.2944823301</v>
      </c>
      <c r="H58" s="10">
        <v>120612.020886264</v>
      </c>
      <c r="I58" s="1"/>
      <c r="J58" s="13">
        <v>2009</v>
      </c>
      <c r="K58" s="11">
        <f t="shared" si="2"/>
        <v>-1.7016539603658316</v>
      </c>
      <c r="L58" s="11">
        <f t="shared" si="0"/>
        <v>-4.2698276918640117</v>
      </c>
      <c r="M58" s="11">
        <f t="shared" si="0"/>
        <v>-4.5420683816592771</v>
      </c>
      <c r="N58" s="11">
        <f t="shared" si="0"/>
        <v>-3.5835962814828335</v>
      </c>
      <c r="O58" s="11">
        <f t="shared" si="0"/>
        <v>-18.878687407864302</v>
      </c>
      <c r="P58" s="11">
        <f t="shared" si="0"/>
        <v>0.19786478132643123</v>
      </c>
      <c r="V58" s="13">
        <v>2008</v>
      </c>
      <c r="W58" s="10">
        <v>2056780.5183418</v>
      </c>
      <c r="X58" s="10">
        <v>207857.04466324701</v>
      </c>
      <c r="Y58" s="10">
        <v>271568.725492528</v>
      </c>
      <c r="Z58" s="10">
        <v>39974.772481653803</v>
      </c>
      <c r="AA58" s="10">
        <v>1047736.82794074</v>
      </c>
      <c r="AB58" s="10">
        <v>134704.32920934801</v>
      </c>
      <c r="AC58" s="2"/>
      <c r="AD58" s="13">
        <v>2009</v>
      </c>
      <c r="AE58" s="11">
        <f t="shared" si="3"/>
        <v>-0.12581200299127121</v>
      </c>
      <c r="AF58" s="11">
        <f t="shared" si="1"/>
        <v>-1.0364317789465431</v>
      </c>
      <c r="AG58" s="11">
        <f t="shared" si="1"/>
        <v>1.651549245290548</v>
      </c>
      <c r="AH58" s="11">
        <f t="shared" si="1"/>
        <v>0.52604303385667539</v>
      </c>
      <c r="AI58" s="11">
        <f t="shared" si="1"/>
        <v>-4.7436719363125341</v>
      </c>
      <c r="AJ58" s="11">
        <f t="shared" si="1"/>
        <v>1.0958236592425314</v>
      </c>
    </row>
    <row r="59" spans="2:36" x14ac:dyDescent="0.25">
      <c r="B59" s="13">
        <v>2009</v>
      </c>
      <c r="C59" s="10">
        <v>1666994.77122101</v>
      </c>
      <c r="D59" s="10">
        <v>171956.92505088501</v>
      </c>
      <c r="E59" s="10">
        <v>232900.74257311501</v>
      </c>
      <c r="F59" s="10">
        <v>37733.794887251897</v>
      </c>
      <c r="G59" s="10">
        <v>893368.97413697396</v>
      </c>
      <c r="H59" s="10">
        <v>120850.669597644</v>
      </c>
      <c r="I59" s="1"/>
      <c r="J59" s="13">
        <v>2010</v>
      </c>
      <c r="K59" s="11">
        <f t="shared" si="2"/>
        <v>32.504141918217968</v>
      </c>
      <c r="L59" s="11">
        <f t="shared" si="0"/>
        <v>26.507429393499969</v>
      </c>
      <c r="M59" s="11">
        <f t="shared" si="0"/>
        <v>23.236242613967526</v>
      </c>
      <c r="N59" s="11">
        <f t="shared" si="0"/>
        <v>9.552093275901635</v>
      </c>
      <c r="O59" s="11">
        <f t="shared" si="0"/>
        <v>17.524201011787362</v>
      </c>
      <c r="P59" s="11">
        <f t="shared" si="0"/>
        <v>22.074318671052744</v>
      </c>
      <c r="V59" s="13">
        <v>2009</v>
      </c>
      <c r="W59" s="10">
        <v>2054192.8415745399</v>
      </c>
      <c r="X59" s="10">
        <v>205702.74819757801</v>
      </c>
      <c r="Y59" s="10">
        <v>276053.81672884501</v>
      </c>
      <c r="Z59" s="10">
        <v>40185.056987593598</v>
      </c>
      <c r="AA59" s="10">
        <v>998035.63006730401</v>
      </c>
      <c r="AB59" s="10">
        <v>136180.451118848</v>
      </c>
      <c r="AC59" s="2"/>
      <c r="AD59" s="13">
        <v>2010</v>
      </c>
      <c r="AE59" s="11">
        <f t="shared" si="3"/>
        <v>7.5282258181215953</v>
      </c>
      <c r="AF59" s="11">
        <f t="shared" si="1"/>
        <v>5.7537089086607338</v>
      </c>
      <c r="AG59" s="11">
        <f t="shared" si="1"/>
        <v>3.9718007047374773</v>
      </c>
      <c r="AH59" s="11">
        <f t="shared" si="1"/>
        <v>2.8694874917858222</v>
      </c>
      <c r="AI59" s="11">
        <f t="shared" si="1"/>
        <v>5.1991248920518718</v>
      </c>
      <c r="AJ59" s="11">
        <f t="shared" si="1"/>
        <v>8.3324591074955627</v>
      </c>
    </row>
    <row r="60" spans="2:36" x14ac:dyDescent="0.25">
      <c r="B60" s="13">
        <v>2010</v>
      </c>
      <c r="C60" s="10">
        <v>2208837.11742796</v>
      </c>
      <c r="D60" s="10">
        <v>217538.28554598201</v>
      </c>
      <c r="E60" s="10">
        <v>287018.12416713597</v>
      </c>
      <c r="F60" s="10">
        <v>41338.162171419601</v>
      </c>
      <c r="G60" s="10">
        <v>1049924.74894168</v>
      </c>
      <c r="H60" s="10">
        <v>147527.63152072899</v>
      </c>
      <c r="I60" s="1"/>
      <c r="J60" s="13">
        <v>2011</v>
      </c>
      <c r="K60" s="11">
        <f t="shared" si="2"/>
        <v>18.366728204480722</v>
      </c>
      <c r="L60" s="11">
        <f t="shared" si="0"/>
        <v>15.304927610577062</v>
      </c>
      <c r="M60" s="11">
        <f t="shared" si="0"/>
        <v>16.86201459537466</v>
      </c>
      <c r="N60" s="11">
        <f t="shared" si="0"/>
        <v>15.28012206233981</v>
      </c>
      <c r="O60" s="11">
        <f t="shared" si="0"/>
        <v>11.375582724064753</v>
      </c>
      <c r="P60" s="11">
        <f t="shared" si="0"/>
        <v>16.426824775839304</v>
      </c>
      <c r="V60" s="13">
        <v>2010</v>
      </c>
      <c r="W60" s="10">
        <v>2208837.11742796</v>
      </c>
      <c r="X60" s="10">
        <v>217538.28554598201</v>
      </c>
      <c r="Y60" s="10">
        <v>287018.12416713597</v>
      </c>
      <c r="Z60" s="10">
        <v>41338.162171419601</v>
      </c>
      <c r="AA60" s="10">
        <v>1049924.74894168</v>
      </c>
      <c r="AB60" s="10">
        <v>147527.63152072899</v>
      </c>
      <c r="AC60" s="2"/>
      <c r="AD60" s="13">
        <v>2011</v>
      </c>
      <c r="AE60" s="11">
        <f t="shared" si="3"/>
        <v>3.9092120713964751</v>
      </c>
      <c r="AF60" s="11">
        <f t="shared" si="1"/>
        <v>5.8396405834345879</v>
      </c>
      <c r="AG60" s="11">
        <f t="shared" si="1"/>
        <v>6.589511515571254</v>
      </c>
      <c r="AH60" s="11">
        <f t="shared" si="1"/>
        <v>4.162049142637807</v>
      </c>
      <c r="AI60" s="11">
        <f t="shared" si="1"/>
        <v>3.9195839325619986</v>
      </c>
      <c r="AJ60" s="11">
        <f t="shared" si="1"/>
        <v>6.3271924016115184</v>
      </c>
    </row>
    <row r="61" spans="2:36" x14ac:dyDescent="0.25">
      <c r="B61" s="13">
        <v>2011</v>
      </c>
      <c r="C61" s="10">
        <v>2614528.2272656402</v>
      </c>
      <c r="D61" s="10">
        <v>250832.36267408499</v>
      </c>
      <c r="E61" s="10">
        <v>335415.16215556901</v>
      </c>
      <c r="F61" s="10">
        <v>47654.683809540496</v>
      </c>
      <c r="G61" s="10">
        <v>1169359.8072979699</v>
      </c>
      <c r="H61" s="10">
        <v>171761.73704658501</v>
      </c>
      <c r="I61" s="1"/>
      <c r="J61" s="13">
        <v>2012</v>
      </c>
      <c r="K61" s="11">
        <f t="shared" si="2"/>
        <v>-5.8721917987000332</v>
      </c>
      <c r="L61" s="11">
        <f t="shared" si="0"/>
        <v>5.7405856870580276</v>
      </c>
      <c r="M61" s="11">
        <f t="shared" si="0"/>
        <v>10.209703873774149</v>
      </c>
      <c r="N61" s="11">
        <f t="shared" si="0"/>
        <v>5.7365575887134606</v>
      </c>
      <c r="O61" s="11">
        <f t="shared" si="0"/>
        <v>1.2950491921637661</v>
      </c>
      <c r="P61" s="11">
        <f t="shared" si="0"/>
        <v>12.161169459310203</v>
      </c>
      <c r="V61" s="13">
        <v>2011</v>
      </c>
      <c r="W61" s="10">
        <v>2295185.2446599398</v>
      </c>
      <c r="X61" s="10">
        <v>230241.739553233</v>
      </c>
      <c r="Y61" s="10">
        <v>305931.216510906</v>
      </c>
      <c r="Z61" s="10">
        <v>43058.676795657397</v>
      </c>
      <c r="AA61" s="10">
        <v>1091077.4307051899</v>
      </c>
      <c r="AB61" s="10">
        <v>156861.98861258599</v>
      </c>
      <c r="AC61" s="2"/>
      <c r="AD61" s="13">
        <v>2012</v>
      </c>
      <c r="AE61" s="11">
        <f t="shared" si="3"/>
        <v>1.9179826131808499</v>
      </c>
      <c r="AF61" s="11">
        <f t="shared" si="1"/>
        <v>5.4571306095422383</v>
      </c>
      <c r="AG61" s="11">
        <f t="shared" si="1"/>
        <v>4.0439438063715727</v>
      </c>
      <c r="AH61" s="11">
        <f t="shared" si="1"/>
        <v>2.9698572043334965</v>
      </c>
      <c r="AI61" s="11">
        <f t="shared" si="1"/>
        <v>4.0388859984894347</v>
      </c>
      <c r="AJ61" s="11">
        <f t="shared" si="1"/>
        <v>6.1397247056042188</v>
      </c>
    </row>
    <row r="62" spans="2:36" x14ac:dyDescent="0.25">
      <c r="B62" s="13">
        <v>2012</v>
      </c>
      <c r="C62" s="10">
        <v>2460998.1151294499</v>
      </c>
      <c r="D62" s="10">
        <v>265231.60938426299</v>
      </c>
      <c r="E62" s="10">
        <v>369660.05695939198</v>
      </c>
      <c r="F62" s="10">
        <v>50388.422189994097</v>
      </c>
      <c r="G62" s="10">
        <v>1184503.5920358701</v>
      </c>
      <c r="H62" s="10">
        <v>192649.97295507501</v>
      </c>
      <c r="I62" s="1"/>
      <c r="J62" s="13">
        <v>2013</v>
      </c>
      <c r="K62" s="11">
        <f t="shared" si="2"/>
        <v>0.19456100940890511</v>
      </c>
      <c r="L62" s="11">
        <f t="shared" si="0"/>
        <v>4.4667045094086468</v>
      </c>
      <c r="M62" s="11">
        <f t="shared" si="0"/>
        <v>2.8490552850547681</v>
      </c>
      <c r="N62" s="11">
        <f t="shared" si="0"/>
        <v>6.8718901341651835</v>
      </c>
      <c r="O62" s="11">
        <f t="shared" si="0"/>
        <v>6.282788298917735</v>
      </c>
      <c r="P62" s="11">
        <f t="shared" si="0"/>
        <v>4.4473202343796618</v>
      </c>
      <c r="V62" s="13">
        <v>2012</v>
      </c>
      <c r="W62" s="10">
        <v>2339206.4985928098</v>
      </c>
      <c r="X62" s="10">
        <v>242806.33199833499</v>
      </c>
      <c r="Y62" s="10">
        <v>318302.90299275599</v>
      </c>
      <c r="Z62" s="10">
        <v>44337.458010563903</v>
      </c>
      <c r="AA62" s="10">
        <v>1135144.8042866201</v>
      </c>
      <c r="AB62" s="10">
        <v>166492.88288113501</v>
      </c>
      <c r="AC62" s="2"/>
      <c r="AD62" s="13">
        <v>2013</v>
      </c>
      <c r="AE62" s="11">
        <f t="shared" si="3"/>
        <v>3.0136001213504326</v>
      </c>
      <c r="AF62" s="11">
        <f t="shared" si="1"/>
        <v>3.9765961993805088</v>
      </c>
      <c r="AG62" s="11">
        <f t="shared" si="1"/>
        <v>4.8740655793406669</v>
      </c>
      <c r="AH62" s="11">
        <f t="shared" si="1"/>
        <v>3.6975856497819293</v>
      </c>
      <c r="AI62" s="11">
        <f t="shared" si="1"/>
        <v>1.4096233275291969</v>
      </c>
      <c r="AJ62" s="11">
        <f t="shared" si="1"/>
        <v>5.8525182108490368</v>
      </c>
    </row>
    <row r="63" spans="2:36" x14ac:dyDescent="0.25">
      <c r="B63" s="13">
        <v>2013</v>
      </c>
      <c r="C63" s="10">
        <v>2465786.2579037799</v>
      </c>
      <c r="D63" s="10">
        <v>277078.721641007</v>
      </c>
      <c r="E63" s="10">
        <v>380191.87634893</v>
      </c>
      <c r="F63" s="10">
        <v>53851.059203229801</v>
      </c>
      <c r="G63" s="10">
        <v>1258923.44511656</v>
      </c>
      <c r="H63" s="10">
        <v>201217.734183833</v>
      </c>
      <c r="I63" s="1"/>
      <c r="J63" s="13">
        <v>2014</v>
      </c>
      <c r="K63" s="11">
        <f t="shared" si="2"/>
        <v>-2.0009476527350754</v>
      </c>
      <c r="L63" s="11">
        <f t="shared" si="0"/>
        <v>-6.6209938592639004</v>
      </c>
      <c r="M63" s="11">
        <f t="shared" si="0"/>
        <v>-0.46709701939033194</v>
      </c>
      <c r="N63" s="11">
        <f t="shared" si="0"/>
        <v>9.0453403099730565</v>
      </c>
      <c r="O63" s="11">
        <f t="shared" si="0"/>
        <v>2.8853455802435217</v>
      </c>
      <c r="P63" s="11">
        <f t="shared" si="0"/>
        <v>-8.5079215805904426E-2</v>
      </c>
      <c r="V63" s="13">
        <v>2013</v>
      </c>
      <c r="W63" s="10">
        <v>2409700.8284730399</v>
      </c>
      <c r="X63" s="10">
        <v>252461.759368436</v>
      </c>
      <c r="Y63" s="10">
        <v>333817.19522556802</v>
      </c>
      <c r="Z63" s="10">
        <v>45976.873495440603</v>
      </c>
      <c r="AA63" s="10">
        <v>1151146.07024908</v>
      </c>
      <c r="AB63" s="10">
        <v>176236.90917152099</v>
      </c>
      <c r="AC63" s="2"/>
      <c r="AD63" s="13">
        <v>2014</v>
      </c>
      <c r="AE63" s="11">
        <f t="shared" si="3"/>
        <v>0.10416715649845766</v>
      </c>
      <c r="AF63" s="11">
        <f t="shared" si="1"/>
        <v>1.8763953970429526</v>
      </c>
      <c r="AG63" s="11">
        <f t="shared" si="1"/>
        <v>4.3857109010979025</v>
      </c>
      <c r="AH63" s="11">
        <f t="shared" si="1"/>
        <v>4.1741691365819307</v>
      </c>
      <c r="AI63" s="11">
        <f t="shared" si="1"/>
        <v>2.2458168334393993</v>
      </c>
      <c r="AJ63" s="11">
        <f t="shared" si="1"/>
        <v>2.3543330375629874</v>
      </c>
    </row>
    <row r="64" spans="2:36" x14ac:dyDescent="0.25">
      <c r="B64" s="13">
        <v>2014</v>
      </c>
      <c r="C64" s="10">
        <v>2416447.1656547901</v>
      </c>
      <c r="D64" s="10">
        <v>258733.35649582901</v>
      </c>
      <c r="E64" s="10">
        <v>378416.01142653998</v>
      </c>
      <c r="F64" s="10">
        <v>58722.070768687001</v>
      </c>
      <c r="G64" s="10">
        <v>1295247.7370988801</v>
      </c>
      <c r="H64" s="10">
        <v>201046.53971352699</v>
      </c>
      <c r="I64" s="1"/>
      <c r="J64" s="13">
        <v>2015</v>
      </c>
      <c r="K64" s="11">
        <f t="shared" si="2"/>
        <v>-26.556546730650766</v>
      </c>
      <c r="L64" s="11">
        <f t="shared" si="0"/>
        <v>-6.932605255693872</v>
      </c>
      <c r="M64" s="11">
        <f t="shared" si="0"/>
        <v>-22.815062886154038</v>
      </c>
      <c r="N64" s="11">
        <f t="shared" si="0"/>
        <v>8.6375581297893778</v>
      </c>
      <c r="O64" s="11">
        <f t="shared" si="0"/>
        <v>-11.363689250367221</v>
      </c>
      <c r="P64" s="11">
        <f t="shared" si="0"/>
        <v>-5.8875795134844404</v>
      </c>
      <c r="V64" s="13">
        <v>2014</v>
      </c>
      <c r="W64" s="10">
        <v>2412210.94530618</v>
      </c>
      <c r="X64" s="10">
        <v>257198.94020051899</v>
      </c>
      <c r="Y64" s="10">
        <v>348457.45234631503</v>
      </c>
      <c r="Z64" s="10">
        <v>47896.025958852602</v>
      </c>
      <c r="AA64" s="10">
        <v>1176998.7024722099</v>
      </c>
      <c r="AB64" s="10">
        <v>180386.11294852599</v>
      </c>
      <c r="AC64" s="2"/>
      <c r="AD64" s="13">
        <v>2015</v>
      </c>
      <c r="AE64" s="11">
        <f t="shared" si="3"/>
        <v>-3.8476026326453652</v>
      </c>
      <c r="AF64" s="11">
        <f t="shared" si="1"/>
        <v>2.3055669946084918</v>
      </c>
      <c r="AG64" s="11">
        <f t="shared" si="1"/>
        <v>3.0832859673048705</v>
      </c>
      <c r="AH64" s="11">
        <f t="shared" si="1"/>
        <v>4.1487844747838043</v>
      </c>
      <c r="AI64" s="11">
        <f t="shared" si="1"/>
        <v>2.609421655369685</v>
      </c>
      <c r="AJ64" s="11">
        <f t="shared" si="1"/>
        <v>3.2512024247562428</v>
      </c>
    </row>
    <row r="65" spans="2:36" x14ac:dyDescent="0.25">
      <c r="B65" s="13">
        <v>2015</v>
      </c>
      <c r="C65" s="10">
        <v>1774722.2448861899</v>
      </c>
      <c r="D65" s="10">
        <v>240796.394225166</v>
      </c>
      <c r="E65" s="10">
        <v>292080.16044829902</v>
      </c>
      <c r="F65" s="10">
        <v>63794.223766348397</v>
      </c>
      <c r="G65" s="10">
        <v>1148059.80923255</v>
      </c>
      <c r="H65" s="10">
        <v>189209.76482878401</v>
      </c>
      <c r="I65" s="1"/>
      <c r="J65" s="13" t="s">
        <v>12</v>
      </c>
      <c r="K65" s="11">
        <f>AVERAGE(K49:K64)</f>
        <v>8.5877240016228065</v>
      </c>
      <c r="L65" s="11">
        <f t="shared" ref="L65:P65" si="4">AVERAGE(L49:L64)</f>
        <v>8.0590703859279422</v>
      </c>
      <c r="M65" s="11">
        <f t="shared" si="4"/>
        <v>7.6319742170497324</v>
      </c>
      <c r="N65" s="11">
        <f t="shared" si="4"/>
        <v>8.983638707934583</v>
      </c>
      <c r="O65" s="11">
        <f t="shared" si="4"/>
        <v>5.3339564535100914</v>
      </c>
      <c r="P65" s="11">
        <f t="shared" si="4"/>
        <v>8.9313541454277097</v>
      </c>
      <c r="V65" s="13">
        <v>2015</v>
      </c>
      <c r="W65" s="10">
        <v>2319398.6534696198</v>
      </c>
      <c r="X65" s="10">
        <v>263128.83407626499</v>
      </c>
      <c r="Y65" s="10">
        <v>359201.39207653701</v>
      </c>
      <c r="Z65" s="10">
        <v>49883.1288478719</v>
      </c>
      <c r="AA65" s="10">
        <v>1207711.56149794</v>
      </c>
      <c r="AB65" s="10">
        <v>186250.830626632</v>
      </c>
      <c r="AC65" s="2"/>
      <c r="AD65" s="13" t="s">
        <v>12</v>
      </c>
      <c r="AE65" s="11">
        <f>AVERAGE(AE49:AE64)</f>
        <v>2.9100038320058905</v>
      </c>
      <c r="AF65" s="11">
        <f t="shared" ref="AF65:AJ65" si="5">AVERAGE(AF49:AF64)</f>
        <v>3.9120526158900932</v>
      </c>
      <c r="AG65" s="11">
        <f t="shared" si="5"/>
        <v>4.175587854991738</v>
      </c>
      <c r="AH65" s="11">
        <f t="shared" si="5"/>
        <v>3.5164442863113288</v>
      </c>
      <c r="AI65" s="11">
        <f t="shared" si="5"/>
        <v>2.5166125225692153</v>
      </c>
      <c r="AJ65" s="11">
        <f t="shared" si="5"/>
        <v>5.1688242494685657</v>
      </c>
    </row>
    <row r="66" spans="2:36" s="2" customFormat="1" x14ac:dyDescent="0.25">
      <c r="P66" s="6"/>
    </row>
    <row r="67" spans="2:36" s="2" customFormat="1" x14ac:dyDescent="0.25">
      <c r="P67" s="6"/>
    </row>
    <row r="69" spans="2:36" x14ac:dyDescent="0.25">
      <c r="B69" s="18" t="s">
        <v>1</v>
      </c>
      <c r="C69" s="18"/>
      <c r="D69" s="18"/>
      <c r="E69" s="18"/>
      <c r="F69" s="18"/>
      <c r="G69" s="18"/>
      <c r="H69" s="18"/>
    </row>
    <row r="70" spans="2:36" x14ac:dyDescent="0.25">
      <c r="B70" s="13" t="s">
        <v>3</v>
      </c>
      <c r="C70" s="13" t="s">
        <v>4</v>
      </c>
      <c r="D70" s="13" t="s">
        <v>5</v>
      </c>
      <c r="E70" s="13" t="s">
        <v>6</v>
      </c>
      <c r="F70" s="13" t="s">
        <v>7</v>
      </c>
      <c r="G70" s="13" t="s">
        <v>8</v>
      </c>
      <c r="H70" s="13" t="s">
        <v>9</v>
      </c>
    </row>
    <row r="71" spans="2:36" x14ac:dyDescent="0.25">
      <c r="B71" s="13">
        <v>1999</v>
      </c>
      <c r="C71" s="9">
        <v>109.51</v>
      </c>
      <c r="D71" s="9">
        <v>96.56</v>
      </c>
      <c r="E71" s="9">
        <v>96.73</v>
      </c>
      <c r="F71" s="9">
        <v>124.57</v>
      </c>
      <c r="G71" s="9">
        <v>103.48</v>
      </c>
      <c r="H71" s="9">
        <v>100.43</v>
      </c>
    </row>
    <row r="72" spans="2:36" x14ac:dyDescent="0.25">
      <c r="B72" s="13">
        <v>2000</v>
      </c>
      <c r="C72" s="12">
        <v>102.3</v>
      </c>
      <c r="D72" s="9">
        <v>98.97</v>
      </c>
      <c r="E72" s="9">
        <v>106.4</v>
      </c>
      <c r="F72" s="9">
        <v>126.53</v>
      </c>
      <c r="G72" s="12">
        <v>95.7</v>
      </c>
      <c r="H72" s="12">
        <v>99.93</v>
      </c>
    </row>
    <row r="73" spans="2:36" x14ac:dyDescent="0.25">
      <c r="B73" s="13">
        <v>2001</v>
      </c>
      <c r="C73" s="9">
        <v>120.56</v>
      </c>
      <c r="D73" s="9">
        <v>110.71</v>
      </c>
      <c r="E73" s="9">
        <v>110.48</v>
      </c>
      <c r="F73" s="12">
        <v>121.72</v>
      </c>
      <c r="G73" s="12">
        <v>90.17</v>
      </c>
      <c r="H73" s="12">
        <v>98.12</v>
      </c>
    </row>
    <row r="74" spans="2:36" x14ac:dyDescent="0.25">
      <c r="B74" s="13">
        <v>2002</v>
      </c>
      <c r="C74" s="9">
        <v>129.5</v>
      </c>
      <c r="D74" s="12">
        <v>107.53</v>
      </c>
      <c r="E74" s="9">
        <v>111.26</v>
      </c>
      <c r="F74" s="12">
        <v>112</v>
      </c>
      <c r="G74" s="12">
        <v>90.03</v>
      </c>
      <c r="H74" s="12">
        <v>95.41</v>
      </c>
    </row>
    <row r="75" spans="2:36" x14ac:dyDescent="0.25">
      <c r="B75" s="13">
        <v>2003</v>
      </c>
      <c r="C75" s="12">
        <v>128.96</v>
      </c>
      <c r="D75" s="9">
        <v>113.14</v>
      </c>
      <c r="E75" s="9">
        <v>124.55</v>
      </c>
      <c r="F75" s="12">
        <v>111.66</v>
      </c>
      <c r="G75" s="9">
        <v>99.94</v>
      </c>
      <c r="H75" s="9">
        <v>98.42</v>
      </c>
    </row>
    <row r="76" spans="2:36" x14ac:dyDescent="0.25">
      <c r="B76" s="13">
        <v>2004</v>
      </c>
      <c r="C76" s="12">
        <v>122.59</v>
      </c>
      <c r="D76" s="12">
        <v>105.64</v>
      </c>
      <c r="E76" s="12">
        <v>113.07</v>
      </c>
      <c r="F76" s="12">
        <v>108.49</v>
      </c>
      <c r="G76" s="9">
        <v>103.72</v>
      </c>
      <c r="H76" s="9">
        <v>99.44</v>
      </c>
    </row>
    <row r="77" spans="2:36" x14ac:dyDescent="0.25">
      <c r="B77" s="13">
        <v>2005</v>
      </c>
      <c r="C77" s="12">
        <v>100</v>
      </c>
      <c r="D77" s="12">
        <v>100</v>
      </c>
      <c r="E77" s="12">
        <v>100</v>
      </c>
      <c r="F77" s="12">
        <v>100</v>
      </c>
      <c r="G77" s="12">
        <v>100</v>
      </c>
      <c r="H77" s="9">
        <v>100</v>
      </c>
    </row>
    <row r="78" spans="2:36" x14ac:dyDescent="0.25">
      <c r="B78" s="13">
        <v>2006</v>
      </c>
      <c r="C78" s="12">
        <v>89.01</v>
      </c>
      <c r="D78" s="12">
        <v>95.46</v>
      </c>
      <c r="E78" s="9">
        <v>101.87</v>
      </c>
      <c r="F78" s="12">
        <v>97.05</v>
      </c>
      <c r="G78" s="9">
        <v>100.02</v>
      </c>
      <c r="H78" s="9">
        <v>101.91</v>
      </c>
    </row>
    <row r="79" spans="2:36" x14ac:dyDescent="0.25">
      <c r="B79" s="13">
        <v>2007</v>
      </c>
      <c r="C79" s="12">
        <v>82.78</v>
      </c>
      <c r="D79" s="9">
        <v>97.15</v>
      </c>
      <c r="E79" s="12">
        <v>91.37</v>
      </c>
      <c r="F79" s="12">
        <v>96.42</v>
      </c>
      <c r="G79" s="9">
        <v>100.88</v>
      </c>
      <c r="H79" s="9">
        <v>102.6</v>
      </c>
    </row>
    <row r="80" spans="2:36" x14ac:dyDescent="0.25">
      <c r="B80" s="13">
        <v>2008</v>
      </c>
      <c r="C80" s="12">
        <v>80.41</v>
      </c>
      <c r="D80" s="9">
        <v>97.3</v>
      </c>
      <c r="E80" s="12">
        <v>87.79</v>
      </c>
      <c r="F80" s="12">
        <v>91.23</v>
      </c>
      <c r="G80" s="9">
        <v>103.37</v>
      </c>
      <c r="H80" s="12">
        <v>99.49</v>
      </c>
    </row>
    <row r="81" spans="2:8" x14ac:dyDescent="0.25">
      <c r="B81" s="13">
        <v>2009</v>
      </c>
      <c r="C81" s="9">
        <v>82.3</v>
      </c>
      <c r="D81" s="9">
        <v>101.61</v>
      </c>
      <c r="E81" s="9">
        <v>91.76</v>
      </c>
      <c r="F81" s="9">
        <v>94.38</v>
      </c>
      <c r="G81" s="9">
        <v>117.94</v>
      </c>
      <c r="H81" s="12">
        <v>97.78</v>
      </c>
    </row>
    <row r="82" spans="2:8" x14ac:dyDescent="0.25">
      <c r="B82" s="13">
        <v>2010</v>
      </c>
      <c r="C82" s="12">
        <v>71.98</v>
      </c>
      <c r="D82" s="12">
        <v>96.25</v>
      </c>
      <c r="E82" s="12">
        <v>79.290000000000006</v>
      </c>
      <c r="F82" s="12">
        <v>93.52</v>
      </c>
      <c r="G82" s="12">
        <v>109.06</v>
      </c>
      <c r="H82" s="12">
        <v>94.42</v>
      </c>
    </row>
    <row r="83" spans="2:8" x14ac:dyDescent="0.25">
      <c r="B83" s="13">
        <v>2011</v>
      </c>
      <c r="C83" s="12">
        <v>69.17</v>
      </c>
      <c r="D83" s="12">
        <v>95.26</v>
      </c>
      <c r="E83" s="9">
        <v>79.459999999999994</v>
      </c>
      <c r="F83" s="12">
        <v>89.49</v>
      </c>
      <c r="G83" s="9">
        <v>109.06</v>
      </c>
      <c r="H83" s="9">
        <v>96.55</v>
      </c>
    </row>
    <row r="84" spans="2:8" x14ac:dyDescent="0.25">
      <c r="B84" s="13">
        <v>2012</v>
      </c>
      <c r="C84" s="9">
        <v>77.66</v>
      </c>
      <c r="D84" s="12">
        <v>94.01</v>
      </c>
      <c r="E84" s="12">
        <v>76.510000000000005</v>
      </c>
      <c r="F84" s="12">
        <v>88.31</v>
      </c>
      <c r="G84" s="9">
        <v>112.59</v>
      </c>
      <c r="H84" s="12">
        <v>90.14</v>
      </c>
    </row>
    <row r="85" spans="2:8" x14ac:dyDescent="0.25">
      <c r="B85" s="13">
        <v>2013</v>
      </c>
      <c r="C85" s="9">
        <v>83.08</v>
      </c>
      <c r="D85" s="9">
        <v>95.24</v>
      </c>
      <c r="E85" s="9">
        <v>80.099999999999994</v>
      </c>
      <c r="F85" s="12">
        <v>87.24</v>
      </c>
      <c r="G85" s="12">
        <v>106.78</v>
      </c>
      <c r="H85" s="9">
        <v>90.56</v>
      </c>
    </row>
    <row r="86" spans="2:8" x14ac:dyDescent="0.25">
      <c r="B86" s="13">
        <v>2014</v>
      </c>
      <c r="C86" s="9">
        <v>85.79</v>
      </c>
      <c r="D86" s="9">
        <v>105.36</v>
      </c>
      <c r="E86" s="9">
        <v>84.81</v>
      </c>
      <c r="F86" s="12">
        <v>83.83</v>
      </c>
      <c r="G86" s="9">
        <v>108.25</v>
      </c>
      <c r="H86" s="9">
        <v>92.68</v>
      </c>
    </row>
    <row r="87" spans="2:8" x14ac:dyDescent="0.25">
      <c r="B87" s="13">
        <v>2015</v>
      </c>
      <c r="C87" s="9">
        <v>106.88</v>
      </c>
      <c r="D87" s="9">
        <v>108.85</v>
      </c>
      <c r="E87" s="9">
        <v>107.32</v>
      </c>
      <c r="F87" s="12">
        <v>77.86</v>
      </c>
      <c r="G87" s="9">
        <v>122.43</v>
      </c>
      <c r="H87" s="9">
        <v>94.8</v>
      </c>
    </row>
  </sheetData>
  <mergeCells count="14">
    <mergeCell ref="B2:H2"/>
    <mergeCell ref="B24:N24"/>
    <mergeCell ref="B25:B26"/>
    <mergeCell ref="C25:D25"/>
    <mergeCell ref="E25:F25"/>
    <mergeCell ref="G25:H25"/>
    <mergeCell ref="I25:J25"/>
    <mergeCell ref="K25:L25"/>
    <mergeCell ref="M25:N25"/>
    <mergeCell ref="J47:P47"/>
    <mergeCell ref="B47:H47"/>
    <mergeCell ref="B69:H69"/>
    <mergeCell ref="V47:AB47"/>
    <mergeCell ref="AD47:AJ4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Evidencia Estadística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2017-01-12T23:10:37Z</dcterms:created>
  <dcterms:modified xsi:type="dcterms:W3CDTF">2018-02-01T06:00:14Z</dcterms:modified>
</cp:coreProperties>
</file>